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4501" yWindow="240" windowWidth="15330" windowHeight="9360" activeTab="0"/>
  </bookViews>
  <sheets>
    <sheet name="FRONTE" sheetId="1" r:id="rId1"/>
    <sheet name="RETRO" sheetId="2" r:id="rId2"/>
    <sheet name="ALL. A " sheetId="3" r:id="rId3"/>
    <sheet name="ALL. B" sheetId="4" r:id="rId4"/>
    <sheet name="CALCOLO GIORNI" sheetId="5" r:id="rId5"/>
  </sheets>
  <externalReferences>
    <externalReference r:id="rId8"/>
  </externalReferences>
  <definedNames>
    <definedName name="Anno">'[1]Riepilogo Dirigenti'!$E$2</definedName>
    <definedName name="_xlnm.Print_Area" localSheetId="2">'ALL. A '!$A$1:$K$15</definedName>
    <definedName name="_xlnm.Print_Area" localSheetId="3">'ALL. B'!$A$1:$R$16</definedName>
    <definedName name="_xlnm.Print_Area" localSheetId="4">'CALCOLO GIORNI'!$A$1:$J$31</definedName>
    <definedName name="_xlnm.Print_Area" localSheetId="0">'FRONTE'!$A$1:$J$33</definedName>
    <definedName name="_xlnm.Print_Area" localSheetId="1">'RETRO'!$A$1:$J$42</definedName>
    <definedName name="FineAnnoRiferimento" localSheetId="2">VALUE("31/12/"&amp;Anno)</definedName>
    <definedName name="FineAnnoRiferimento">VALUE("31/12/"&amp;Anno)</definedName>
    <definedName name="FineMeseRiferimento">'[1]Riepilogo Dirigenti'!$E$4</definedName>
    <definedName name="InizioMeseRiferimento">'[1]Riepilogo Dirigenti'!$E$3</definedName>
  </definedNames>
  <calcPr fullCalcOnLoad="1"/>
</workbook>
</file>

<file path=xl/sharedStrings.xml><?xml version="1.0" encoding="utf-8"?>
<sst xmlns="http://schemas.openxmlformats.org/spreadsheetml/2006/main" count="177" uniqueCount="156">
  <si>
    <t>mese di riferimento</t>
  </si>
  <si>
    <t>SITUAZIONE NUMERICA DIRIGENTI</t>
  </si>
  <si>
    <t>Italia</t>
  </si>
  <si>
    <t>Estero</t>
  </si>
  <si>
    <t>DESCRIZIONI VOCI</t>
  </si>
  <si>
    <t>RIEPILOGO MESE PRECEDENTE</t>
  </si>
  <si>
    <t>01</t>
  </si>
  <si>
    <t xml:space="preserve">RIEPILOGO MOVIMENTI DEL MESE DI RIFERIMENTO </t>
  </si>
  <si>
    <t>ENTRATI</t>
  </si>
  <si>
    <t>04</t>
  </si>
  <si>
    <t>05</t>
  </si>
  <si>
    <t>06</t>
  </si>
  <si>
    <t>08</t>
  </si>
  <si>
    <t>09</t>
  </si>
  <si>
    <t>10</t>
  </si>
  <si>
    <t>16</t>
  </si>
  <si>
    <t>MOVIMENTATI TRA LIBRO PAGA ITALIA E LIBRO PAGA ESTERO</t>
  </si>
  <si>
    <t>07</t>
  </si>
  <si>
    <t>11</t>
  </si>
  <si>
    <t>12</t>
  </si>
  <si>
    <t>12/A</t>
  </si>
  <si>
    <t>17</t>
  </si>
  <si>
    <t>RIEPILOGO DA RIPORTARE AL MESE SUCCESSIVO</t>
  </si>
  <si>
    <t>NUMERO DIRIGENTI IN RUOLO A FINE MESE PRECEDENTE</t>
  </si>
  <si>
    <t>- per cessione da Azienda già iscritta al FISDAF</t>
  </si>
  <si>
    <t>- per rientro da aspettativa</t>
  </si>
  <si>
    <t>- per risoluzione del rapporto di lavoro</t>
  </si>
  <si>
    <t>- per entrata in aspettativa</t>
  </si>
  <si>
    <t xml:space="preserve">Totale Giornate di presenza/assenza </t>
  </si>
  <si>
    <t>(per quote parziali)</t>
  </si>
  <si>
    <t>- entrato a Libro paga Italia e uscito da Libro paga Estero</t>
  </si>
  <si>
    <t>DIRIGENTI RISULTANTI IN RUOLO PER TUTTO IL MESE DI RIFERIMENTO</t>
  </si>
  <si>
    <t>LEGENDA:</t>
  </si>
  <si>
    <t xml:space="preserve">Colonna codice mov.: </t>
  </si>
  <si>
    <t>Indicare:</t>
  </si>
  <si>
    <t>Colonna FISDAF:</t>
  </si>
  <si>
    <t>X</t>
  </si>
  <si>
    <t>Y</t>
  </si>
  <si>
    <t>Colonna Libro paga:</t>
  </si>
  <si>
    <t>I</t>
  </si>
  <si>
    <t>E</t>
  </si>
  <si>
    <t>ASPETTATIVE ELENCO NOMINATIVO</t>
  </si>
  <si>
    <t>Nell'ordine si espongono le variazioni relative ai cod. 06 e 10</t>
  </si>
  <si>
    <t>-per rientro da aspettativa</t>
  </si>
  <si>
    <t xml:space="preserve">-se l'aspettativa è senza diritto al FISDAF </t>
  </si>
  <si>
    <t>-se l'aspettativa è a contribuzione volontaria</t>
  </si>
  <si>
    <t>-Italia</t>
  </si>
  <si>
    <t>-Estero</t>
  </si>
  <si>
    <t xml:space="preserve">Codici FISDAF </t>
  </si>
  <si>
    <t xml:space="preserve">FISDAF </t>
  </si>
  <si>
    <t>Libro paga</t>
  </si>
  <si>
    <t>giorni presenza</t>
  </si>
  <si>
    <t xml:space="preserve">cod. mov. </t>
  </si>
  <si>
    <t>data di</t>
  </si>
  <si>
    <t>nascita</t>
  </si>
  <si>
    <t>movimento</t>
  </si>
  <si>
    <t>Cognome e Nome</t>
  </si>
  <si>
    <t>N. Progr.</t>
  </si>
  <si>
    <t>RIEPILOGO CONTRIBUZIONE VERSATA</t>
  </si>
  <si>
    <t>A CARICO</t>
  </si>
  <si>
    <t xml:space="preserve">AZIENDA </t>
  </si>
  <si>
    <t>DIRIGENTI</t>
  </si>
  <si>
    <t>Quote del mese a favore di Dirigenti in Servizio</t>
  </si>
  <si>
    <t>quote intere (cod. 12/A)</t>
  </si>
  <si>
    <t>n.</t>
  </si>
  <si>
    <t xml:space="preserve">Quote del mese a favore di Dirigenti in Pensione e Superstiti </t>
  </si>
  <si>
    <t>(°)</t>
  </si>
  <si>
    <t>(°) tale quota va arrotondata all'unità intera superiore</t>
  </si>
  <si>
    <t xml:space="preserve">n. </t>
  </si>
  <si>
    <t xml:space="preserve">Quote giornaliere </t>
  </si>
  <si>
    <t xml:space="preserve">quote parziali (cod. 16) </t>
  </si>
  <si>
    <t>Quote su indennità sostitutiva di Preavviso</t>
  </si>
  <si>
    <t xml:space="preserve">su n. </t>
  </si>
  <si>
    <t xml:space="preserve">Dirigenti usciti per n. </t>
  </si>
  <si>
    <t xml:space="preserve">TOTALE GENERALE VERSAMENTI AL FISDAF € </t>
  </si>
  <si>
    <t>Timbro e Firma</t>
  </si>
  <si>
    <t xml:space="preserve">-per entrata in aspettativa </t>
  </si>
  <si>
    <t>EMAIL:</t>
  </si>
  <si>
    <t>Cognome</t>
  </si>
  <si>
    <t>Nome</t>
  </si>
  <si>
    <t>Timbro e firma</t>
  </si>
  <si>
    <t>(a cura della Società)</t>
  </si>
  <si>
    <t>CESSAZIONE DEL RAPPORTO DI LAVORO</t>
  </si>
  <si>
    <t>data di inizio preavviso</t>
  </si>
  <si>
    <t>data di fine preavviso</t>
  </si>
  <si>
    <t>MOVIMENTI TRA LIBRI PAGA ITALIA/ESTERO</t>
  </si>
  <si>
    <t>data rientro Italia</t>
  </si>
  <si>
    <t>data trasferimento a Estero</t>
  </si>
  <si>
    <t>GG. ASSENZA</t>
  </si>
  <si>
    <t>NUM. TEL.:</t>
  </si>
  <si>
    <t>- uscito da Libro paga Italia e entrato a Libro paga Estero</t>
  </si>
  <si>
    <t>ENTRATA</t>
  </si>
  <si>
    <t xml:space="preserve">ENTRA IL </t>
  </si>
  <si>
    <t>ESCE IL</t>
  </si>
  <si>
    <t>GIORNI PRESENZA</t>
  </si>
  <si>
    <t>GIORNI ASSENZA</t>
  </si>
  <si>
    <t>COD. 04 - 05</t>
  </si>
  <si>
    <t>COD. 08 - 09</t>
  </si>
  <si>
    <t xml:space="preserve">NUMERO DIRIGENTI IN RUOLO A FINE MESE </t>
  </si>
  <si>
    <t>(x € 80,00)</t>
  </si>
  <si>
    <t>(x € 160,00)</t>
  </si>
  <si>
    <t>(x € 5,33)</t>
  </si>
  <si>
    <t>(x € 2,67)</t>
  </si>
  <si>
    <t>TOTALE GENERALE</t>
  </si>
  <si>
    <t>Se proveniente da Azienda iscritta al FISDAF indicarne la Ragione Sociale</t>
  </si>
  <si>
    <t xml:space="preserve">mail to: angela.debiasio@fcagroup.com </t>
  </si>
  <si>
    <t>Codice Fiscale</t>
  </si>
  <si>
    <t>FI 10</t>
  </si>
  <si>
    <t>FI 12</t>
  </si>
  <si>
    <t>FI 09</t>
  </si>
  <si>
    <t>data di movimentazione o decesso</t>
  </si>
  <si>
    <t>Se nuovo dirigente in azienda iscritta al FISDAF indicarne la ragione sociale</t>
  </si>
  <si>
    <t>GG. PRESENZA</t>
  </si>
  <si>
    <t>Data di</t>
  </si>
  <si>
    <t>- per assunzione dall'esterno/nuova promozione</t>
  </si>
  <si>
    <t>MESE DI RIFERIMENTO</t>
  </si>
  <si>
    <t>CONTRIBUTO PROCAPITE</t>
  </si>
  <si>
    <t>CONTRIBUTO DA VERSARE AL FISDAF</t>
  </si>
  <si>
    <t>numero giornate presenza/assenza riferite a quote parziali</t>
  </si>
  <si>
    <t>dati riferiti a quote paziali per Libro paga</t>
  </si>
  <si>
    <t>dati riferiti a quote intere per Libro paga</t>
  </si>
  <si>
    <t>Codice FISDAF</t>
  </si>
  <si>
    <t xml:space="preserve">    </t>
  </si>
  <si>
    <t>NUMERO DIRIGENTI ENTRATI:</t>
  </si>
  <si>
    <t>data di nascita</t>
  </si>
  <si>
    <t>Mod. FISDAF *</t>
  </si>
  <si>
    <t xml:space="preserve">* </t>
  </si>
  <si>
    <t>FI10 - Domanda di adesione per dirigente in quiescienza</t>
  </si>
  <si>
    <t>FI12 - Domanda di adesione come dirigente Volontario</t>
  </si>
  <si>
    <t>Es. dirigente assunto a febbraio = versamento entro 20 marzo di € 100/12*11.</t>
  </si>
  <si>
    <t xml:space="preserve">Entro il 20 dei mesi successivi occorrerà versare la quota procapite del “contributo spese amministrative” per i dirigenti assunti/nominati nell’arco del mese precedente, debitamente riproporzionata sul numero dei mesi dell’anno solare: </t>
  </si>
  <si>
    <t>Tutti i versamenti in oggetto vanno effettuati sul conto corrente intestato a FISDAF presso Banca Prossima, filiale 5000 di Milano, IBAN IT58Y0335901600100000018698, con bonifico distinto rispetto al pagamento della quota contributiva ordinaria.</t>
  </si>
  <si>
    <r>
      <t>TOTALE ENTRATI</t>
    </r>
    <r>
      <rPr>
        <sz val="10"/>
        <rFont val="Calibri"/>
        <family val="2"/>
      </rPr>
      <t xml:space="preserve"> (come da allegato A)</t>
    </r>
  </si>
  <si>
    <r>
      <t>USCITI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(comprese le cessazioni di rapporto intervenute nell'ultimo giorno del mese precedente)</t>
    </r>
  </si>
  <si>
    <r>
      <t xml:space="preserve">TOTALE USCITI </t>
    </r>
    <r>
      <rPr>
        <sz val="10"/>
        <rFont val="Calibri"/>
        <family val="2"/>
      </rPr>
      <t>(come da allegato B)</t>
    </r>
  </si>
  <si>
    <r>
      <t xml:space="preserve">TOTALE MOVIMENTATI I/E </t>
    </r>
    <r>
      <rPr>
        <sz val="10"/>
        <rFont val="Calibri"/>
        <family val="2"/>
      </rPr>
      <t>(come da allegato B)</t>
    </r>
  </si>
  <si>
    <r>
      <t xml:space="preserve">DIRIGENTI RISULTANTI IN RUOLO PER TUTTO IL MESE DI RIFERIMENTO </t>
    </r>
    <r>
      <rPr>
        <sz val="10"/>
        <rFont val="Calibri"/>
        <family val="2"/>
      </rPr>
      <t>(Tot. Libri paga Italia e Estero)</t>
    </r>
  </si>
  <si>
    <t>FI09 - Domanda di adesione per superstite</t>
  </si>
  <si>
    <r>
      <t>DENOMINAZIONE SOCIETA' (</t>
    </r>
    <r>
      <rPr>
        <b/>
        <u val="single"/>
        <sz val="11"/>
        <color indexed="10"/>
        <rFont val="Calibri"/>
        <family val="2"/>
      </rPr>
      <t>da compilare</t>
    </r>
    <r>
      <rPr>
        <b/>
        <sz val="11"/>
        <color indexed="10"/>
        <rFont val="Calibri"/>
        <family val="2"/>
      </rPr>
      <t>)</t>
    </r>
  </si>
  <si>
    <t>CALCOLO CONTRIBUTI ACCORDO 02.03.2016</t>
  </si>
  <si>
    <t>mensilità 2019</t>
  </si>
  <si>
    <t>quote giorn. 2019</t>
  </si>
  <si>
    <t>mesi 2019</t>
  </si>
  <si>
    <t>giorni 2019</t>
  </si>
  <si>
    <t>Mod. FI/01/19</t>
  </si>
  <si>
    <t>Anno 2019</t>
  </si>
  <si>
    <t xml:space="preserve">quote intere riportate al cod. 12/A x 2,24* =  n. </t>
  </si>
  <si>
    <t>* Coefficiente anno 2018</t>
  </si>
  <si>
    <t>mensilità 2020</t>
  </si>
  <si>
    <t>quote giorn. 2020</t>
  </si>
  <si>
    <t>FISDAF - Mod. FI/01/19 Allegato A</t>
  </si>
  <si>
    <t>FISDAF - Mod. FI/01/19 Allegato B</t>
  </si>
  <si>
    <t>mesi 2020</t>
  </si>
  <si>
    <t>giorni 2020</t>
  </si>
  <si>
    <t>RETRO MOD. FI/01/19</t>
  </si>
  <si>
    <t xml:space="preserve">- per cessione ad Azienda già iscritta al FISDAF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</si>
</sst>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#"/>
    <numFmt numFmtId="166" formatCode="dd/mm/yy"/>
    <numFmt numFmtId="167" formatCode="d/m/yy;@"/>
  </numFmts>
  <fonts count="67">
    <font>
      <sz val="11"/>
      <name val="Tahoma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sz val="10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sz val="11"/>
      <color indexed="10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b/>
      <sz val="9"/>
      <name val="Calibri"/>
      <family val="2"/>
    </font>
    <font>
      <vertAlign val="superscript"/>
      <sz val="9"/>
      <name val="Calibri"/>
      <family val="2"/>
    </font>
    <font>
      <i/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sz val="14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FFAB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/>
      <bottom style="hair"/>
    </border>
    <border>
      <left style="hair"/>
      <right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double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15" fillId="0" borderId="18" xfId="0" applyNumberFormat="1" applyFont="1" applyFill="1" applyBorder="1" applyAlignment="1" applyProtection="1" quotePrefix="1">
      <alignment horizontal="center"/>
      <protection locked="0"/>
    </xf>
    <xf numFmtId="49" fontId="15" fillId="0" borderId="19" xfId="0" applyNumberFormat="1" applyFont="1" applyFill="1" applyBorder="1" applyAlignment="1" applyProtection="1" quotePrefix="1">
      <alignment horizontal="center"/>
      <protection locked="0"/>
    </xf>
    <xf numFmtId="49" fontId="15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9" fontId="15" fillId="0" borderId="21" xfId="0" applyNumberFormat="1" applyFont="1" applyFill="1" applyBorder="1" applyAlignment="1" applyProtection="1" quotePrefix="1">
      <alignment horizontal="center"/>
      <protection locked="0"/>
    </xf>
    <xf numFmtId="49" fontId="15" fillId="0" borderId="22" xfId="0" applyNumberFormat="1" applyFont="1" applyFill="1" applyBorder="1" applyAlignment="1" applyProtection="1" quotePrefix="1">
      <alignment horizontal="center"/>
      <protection locked="0"/>
    </xf>
    <xf numFmtId="49" fontId="15" fillId="0" borderId="23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165" fontId="11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56" fillId="0" borderId="19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vertical="center"/>
      <protection/>
    </xf>
    <xf numFmtId="4" fontId="65" fillId="0" borderId="19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49" fontId="35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left"/>
      <protection/>
    </xf>
    <xf numFmtId="0" fontId="14" fillId="0" borderId="25" xfId="0" applyFont="1" applyBorder="1" applyAlignment="1" applyProtection="1">
      <alignment horizontal="left"/>
      <protection/>
    </xf>
    <xf numFmtId="0" fontId="14" fillId="0" borderId="26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16" fontId="14" fillId="0" borderId="0" xfId="0" applyNumberFormat="1" applyFont="1" applyAlignment="1" applyProtection="1">
      <alignment horizontal="left"/>
      <protection/>
    </xf>
    <xf numFmtId="0" fontId="14" fillId="0" borderId="30" xfId="0" applyFont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center"/>
      <protection/>
    </xf>
    <xf numFmtId="0" fontId="35" fillId="0" borderId="20" xfId="0" applyFont="1" applyBorder="1" applyAlignment="1" applyProtection="1">
      <alignment horizontal="left"/>
      <protection/>
    </xf>
    <xf numFmtId="49" fontId="14" fillId="0" borderId="31" xfId="0" applyNumberFormat="1" applyFont="1" applyBorder="1" applyAlignment="1" applyProtection="1">
      <alignment horizontal="left"/>
      <protection/>
    </xf>
    <xf numFmtId="49" fontId="35" fillId="0" borderId="31" xfId="0" applyNumberFormat="1" applyFont="1" applyBorder="1" applyAlignment="1" applyProtection="1">
      <alignment horizontal="left"/>
      <protection/>
    </xf>
    <xf numFmtId="0" fontId="14" fillId="0" borderId="30" xfId="0" applyFont="1" applyBorder="1" applyAlignment="1" applyProtection="1">
      <alignment horizontal="right"/>
      <protection/>
    </xf>
    <xf numFmtId="0" fontId="14" fillId="0" borderId="31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left"/>
      <protection/>
    </xf>
    <xf numFmtId="49" fontId="14" fillId="0" borderId="31" xfId="0" applyNumberFormat="1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/>
      <protection/>
    </xf>
    <xf numFmtId="0" fontId="11" fillId="0" borderId="28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2" fillId="0" borderId="32" xfId="0" applyFont="1" applyBorder="1" applyAlignment="1" applyProtection="1">
      <alignment horizontal="left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right"/>
      <protection/>
    </xf>
    <xf numFmtId="0" fontId="66" fillId="0" borderId="0" xfId="0" applyFont="1" applyAlignment="1" applyProtection="1">
      <alignment vertical="center"/>
      <protection/>
    </xf>
    <xf numFmtId="2" fontId="49" fillId="0" borderId="0" xfId="0" applyNumberFormat="1" applyFont="1" applyBorder="1" applyAlignment="1" applyProtection="1">
      <alignment horizontal="center" vertical="center"/>
      <protection/>
    </xf>
    <xf numFmtId="0" fontId="35" fillId="0" borderId="33" xfId="0" applyFont="1" applyBorder="1" applyAlignment="1" applyProtection="1">
      <alignment horizontal="left"/>
      <protection/>
    </xf>
    <xf numFmtId="0" fontId="14" fillId="0" borderId="34" xfId="0" applyFont="1" applyBorder="1" applyAlignment="1" applyProtection="1">
      <alignment horizontal="left"/>
      <protection/>
    </xf>
    <xf numFmtId="49" fontId="35" fillId="0" borderId="28" xfId="0" applyNumberFormat="1" applyFont="1" applyBorder="1" applyAlignment="1" applyProtection="1">
      <alignment horizontal="center"/>
      <protection/>
    </xf>
    <xf numFmtId="0" fontId="14" fillId="0" borderId="28" xfId="0" applyFont="1" applyBorder="1" applyAlignment="1" applyProtection="1" quotePrefix="1">
      <alignment horizontal="left"/>
      <protection/>
    </xf>
    <xf numFmtId="0" fontId="14" fillId="0" borderId="20" xfId="0" applyFont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39" fillId="0" borderId="0" xfId="0" applyFont="1" applyBorder="1" applyAlignment="1" applyProtection="1">
      <alignment horizontal="right" vertical="top"/>
      <protection/>
    </xf>
    <xf numFmtId="164" fontId="39" fillId="0" borderId="0" xfId="0" applyNumberFormat="1" applyFont="1" applyBorder="1" applyAlignment="1" applyProtection="1">
      <alignment horizontal="center" vertical="top"/>
      <protection/>
    </xf>
    <xf numFmtId="164" fontId="39" fillId="0" borderId="30" xfId="0" applyNumberFormat="1" applyFont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 horizontal="left" vertical="top"/>
      <protection/>
    </xf>
    <xf numFmtId="49" fontId="14" fillId="0" borderId="31" xfId="0" applyNumberFormat="1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 quotePrefix="1">
      <alignment horizontal="left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4" fillId="0" borderId="0" xfId="0" applyFont="1" applyAlignment="1">
      <alignment vertical="center" wrapText="1"/>
    </xf>
    <xf numFmtId="2" fontId="14" fillId="0" borderId="35" xfId="0" applyNumberFormat="1" applyFont="1" applyBorder="1" applyAlignment="1" applyProtection="1">
      <alignment vertical="center"/>
      <protection/>
    </xf>
    <xf numFmtId="0" fontId="14" fillId="0" borderId="35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vertical="center"/>
      <protection/>
    </xf>
    <xf numFmtId="0" fontId="16" fillId="0" borderId="36" xfId="0" applyFont="1" applyBorder="1" applyAlignment="1" applyProtection="1">
      <alignment vertical="center"/>
      <protection/>
    </xf>
    <xf numFmtId="0" fontId="15" fillId="0" borderId="32" xfId="0" applyFont="1" applyBorder="1" applyAlignment="1" applyProtection="1">
      <alignment vertical="center"/>
      <protection/>
    </xf>
    <xf numFmtId="0" fontId="15" fillId="0" borderId="37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5" fillId="0" borderId="38" xfId="0" applyFont="1" applyBorder="1" applyAlignment="1" applyProtection="1">
      <alignment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39" xfId="0" applyFont="1" applyBorder="1" applyAlignment="1" applyProtection="1">
      <alignment horizontal="center" vertical="center"/>
      <protection/>
    </xf>
    <xf numFmtId="49" fontId="15" fillId="0" borderId="20" xfId="0" applyNumberFormat="1" applyFont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vertical="center"/>
      <protection locked="0"/>
    </xf>
    <xf numFmtId="0" fontId="15" fillId="0" borderId="40" xfId="0" applyFont="1" applyBorder="1" applyAlignment="1" applyProtection="1">
      <alignment vertical="center"/>
      <protection locked="0"/>
    </xf>
    <xf numFmtId="0" fontId="15" fillId="0" borderId="41" xfId="0" applyFont="1" applyBorder="1" applyAlignment="1" applyProtection="1">
      <alignment vertical="center"/>
      <protection locked="0"/>
    </xf>
    <xf numFmtId="0" fontId="15" fillId="0" borderId="42" xfId="0" applyFont="1" applyBorder="1" applyAlignment="1" applyProtection="1">
      <alignment vertical="center"/>
      <protection locked="0"/>
    </xf>
    <xf numFmtId="0" fontId="15" fillId="0" borderId="43" xfId="0" applyFont="1" applyBorder="1" applyAlignment="1" applyProtection="1">
      <alignment vertical="center"/>
      <protection locked="0"/>
    </xf>
    <xf numFmtId="0" fontId="15" fillId="0" borderId="44" xfId="0" applyFont="1" applyBorder="1" applyAlignment="1" applyProtection="1">
      <alignment vertical="center"/>
      <protection locked="0"/>
    </xf>
    <xf numFmtId="0" fontId="15" fillId="0" borderId="45" xfId="0" applyFont="1" applyBorder="1" applyAlignment="1" applyProtection="1">
      <alignment vertical="center"/>
      <protection locked="0"/>
    </xf>
    <xf numFmtId="0" fontId="15" fillId="0" borderId="46" xfId="0" applyFont="1" applyBorder="1" applyAlignment="1" applyProtection="1">
      <alignment vertical="center"/>
      <protection locked="0"/>
    </xf>
    <xf numFmtId="0" fontId="15" fillId="0" borderId="47" xfId="0" applyFont="1" applyBorder="1" applyAlignment="1" applyProtection="1">
      <alignment vertical="center"/>
      <protection locked="0"/>
    </xf>
    <xf numFmtId="0" fontId="15" fillId="0" borderId="48" xfId="0" applyFont="1" applyBorder="1" applyAlignment="1" applyProtection="1">
      <alignment vertical="center"/>
      <protection locked="0"/>
    </xf>
    <xf numFmtId="0" fontId="25" fillId="33" borderId="19" xfId="0" applyFont="1" applyFill="1" applyBorder="1" applyAlignment="1" applyProtection="1">
      <alignment vertical="center"/>
      <protection/>
    </xf>
    <xf numFmtId="0" fontId="25" fillId="33" borderId="49" xfId="0" applyFont="1" applyFill="1" applyBorder="1" applyAlignment="1" applyProtection="1">
      <alignment vertical="center"/>
      <protection/>
    </xf>
    <xf numFmtId="0" fontId="25" fillId="33" borderId="50" xfId="0" applyFont="1" applyFill="1" applyBorder="1" applyAlignment="1" applyProtection="1">
      <alignment vertical="center"/>
      <protection/>
    </xf>
    <xf numFmtId="0" fontId="25" fillId="33" borderId="20" xfId="0" applyFont="1" applyFill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51" xfId="0" applyFont="1" applyBorder="1" applyAlignment="1" applyProtection="1">
      <alignment vertical="center"/>
      <protection locked="0"/>
    </xf>
    <xf numFmtId="0" fontId="25" fillId="33" borderId="42" xfId="0" applyFont="1" applyFill="1" applyBorder="1" applyAlignment="1" applyProtection="1">
      <alignment vertical="center"/>
      <protection/>
    </xf>
    <xf numFmtId="0" fontId="15" fillId="0" borderId="52" xfId="0" applyFont="1" applyBorder="1" applyAlignment="1" applyProtection="1">
      <alignment vertical="center"/>
      <protection locked="0"/>
    </xf>
    <xf numFmtId="0" fontId="25" fillId="33" borderId="48" xfId="0" applyFont="1" applyFill="1" applyBorder="1" applyAlignment="1" applyProtection="1">
      <alignment vertical="center"/>
      <protection/>
    </xf>
    <xf numFmtId="0" fontId="25" fillId="33" borderId="53" xfId="0" applyFont="1" applyFill="1" applyBorder="1" applyAlignment="1" applyProtection="1">
      <alignment vertical="center"/>
      <protection/>
    </xf>
    <xf numFmtId="49" fontId="40" fillId="0" borderId="20" xfId="0" applyNumberFormat="1" applyFont="1" applyBorder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left"/>
      <protection locked="0"/>
    </xf>
    <xf numFmtId="0" fontId="15" fillId="0" borderId="55" xfId="0" applyFont="1" applyBorder="1" applyAlignment="1" applyProtection="1">
      <alignment horizontal="left"/>
      <protection locked="0"/>
    </xf>
    <xf numFmtId="0" fontId="15" fillId="0" borderId="54" xfId="0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left"/>
      <protection locked="0"/>
    </xf>
    <xf numFmtId="0" fontId="40" fillId="0" borderId="54" xfId="0" applyFont="1" applyBorder="1" applyAlignment="1" applyProtection="1">
      <alignment horizontal="left"/>
      <protection locked="0"/>
    </xf>
    <xf numFmtId="49" fontId="15" fillId="0" borderId="19" xfId="0" applyNumberFormat="1" applyFont="1" applyBorder="1" applyAlignment="1" applyProtection="1">
      <alignment horizontal="left"/>
      <protection locked="0"/>
    </xf>
    <xf numFmtId="0" fontId="40" fillId="0" borderId="29" xfId="0" applyFont="1" applyBorder="1" applyAlignment="1" applyProtection="1">
      <alignment horizontal="left"/>
      <protection locked="0"/>
    </xf>
    <xf numFmtId="0" fontId="15" fillId="0" borderId="29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 locked="0"/>
    </xf>
    <xf numFmtId="4" fontId="25" fillId="33" borderId="20" xfId="0" applyNumberFormat="1" applyFont="1" applyFill="1" applyBorder="1" applyAlignment="1" applyProtection="1">
      <alignment/>
      <protection/>
    </xf>
    <xf numFmtId="0" fontId="25" fillId="33" borderId="20" xfId="0" applyFont="1" applyFill="1" applyBorder="1" applyAlignment="1" applyProtection="1">
      <alignment/>
      <protection/>
    </xf>
    <xf numFmtId="4" fontId="25" fillId="33" borderId="25" xfId="0" applyNumberFormat="1" applyFont="1" applyFill="1" applyBorder="1" applyAlignment="1" applyProtection="1">
      <alignment/>
      <protection/>
    </xf>
    <xf numFmtId="0" fontId="15" fillId="0" borderId="19" xfId="0" applyFont="1" applyFill="1" applyBorder="1" applyAlignment="1" applyProtection="1">
      <alignment horizontal="left"/>
      <protection locked="0"/>
    </xf>
    <xf numFmtId="14" fontId="15" fillId="0" borderId="19" xfId="0" applyNumberFormat="1" applyFont="1" applyFill="1" applyBorder="1" applyAlignment="1" applyProtection="1">
      <alignment/>
      <protection locked="0"/>
    </xf>
    <xf numFmtId="165" fontId="15" fillId="0" borderId="19" xfId="0" applyNumberFormat="1" applyFont="1" applyFill="1" applyBorder="1" applyAlignment="1" applyProtection="1">
      <alignment/>
      <protection locked="0"/>
    </xf>
    <xf numFmtId="166" fontId="15" fillId="0" borderId="19" xfId="0" applyNumberFormat="1" applyFont="1" applyFill="1" applyBorder="1" applyAlignment="1" applyProtection="1">
      <alignment horizontal="left"/>
      <protection locked="0"/>
    </xf>
    <xf numFmtId="166" fontId="15" fillId="0" borderId="20" xfId="0" applyNumberFormat="1" applyFont="1" applyFill="1" applyBorder="1" applyAlignment="1" applyProtection="1">
      <alignment horizontal="left"/>
      <protection locked="0"/>
    </xf>
    <xf numFmtId="0" fontId="15" fillId="0" borderId="20" xfId="0" applyFont="1" applyFill="1" applyBorder="1" applyAlignment="1" applyProtection="1">
      <alignment horizontal="left"/>
      <protection locked="0"/>
    </xf>
    <xf numFmtId="165" fontId="15" fillId="0" borderId="20" xfId="0" applyNumberFormat="1" applyFont="1" applyFill="1" applyBorder="1" applyAlignment="1" applyProtection="1">
      <alignment/>
      <protection locked="0"/>
    </xf>
    <xf numFmtId="14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57" xfId="0" applyFont="1" applyFill="1" applyBorder="1" applyAlignment="1" applyProtection="1">
      <alignment horizontal="left"/>
      <protection locked="0"/>
    </xf>
    <xf numFmtId="0" fontId="15" fillId="0" borderId="58" xfId="0" applyFont="1" applyFill="1" applyBorder="1" applyAlignment="1" applyProtection="1">
      <alignment horizontal="left"/>
      <protection locked="0"/>
    </xf>
    <xf numFmtId="0" fontId="15" fillId="0" borderId="59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right"/>
      <protection/>
    </xf>
    <xf numFmtId="14" fontId="15" fillId="0" borderId="20" xfId="0" applyNumberFormat="1" applyFont="1" applyFill="1" applyBorder="1" applyAlignment="1" applyProtection="1">
      <alignment horizontal="center" wrapText="1"/>
      <protection locked="0"/>
    </xf>
    <xf numFmtId="0" fontId="4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49" fontId="4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 quotePrefix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14" fontId="15" fillId="0" borderId="55" xfId="0" applyNumberFormat="1" applyFont="1" applyBorder="1" applyAlignment="1" applyProtection="1">
      <alignment horizontal="left"/>
      <protection locked="0"/>
    </xf>
    <xf numFmtId="14" fontId="15" fillId="0" borderId="54" xfId="0" applyNumberFormat="1" applyFont="1" applyBorder="1" applyAlignment="1" applyProtection="1">
      <alignment horizontal="left"/>
      <protection locked="0"/>
    </xf>
    <xf numFmtId="0" fontId="11" fillId="0" borderId="28" xfId="0" applyFont="1" applyBorder="1" applyAlignment="1" applyProtection="1">
      <alignment/>
      <protection/>
    </xf>
    <xf numFmtId="0" fontId="11" fillId="0" borderId="28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 vertical="top"/>
      <protection/>
    </xf>
    <xf numFmtId="0" fontId="39" fillId="0" borderId="0" xfId="0" applyFont="1" applyBorder="1" applyAlignment="1" applyProtection="1">
      <alignment horizontal="center" wrapText="1"/>
      <protection/>
    </xf>
    <xf numFmtId="0" fontId="39" fillId="0" borderId="0" xfId="0" applyFont="1" applyBorder="1" applyAlignment="1" applyProtection="1">
      <alignment horizontal="left"/>
      <protection/>
    </xf>
    <xf numFmtId="0" fontId="43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164" fontId="39" fillId="0" borderId="0" xfId="0" applyNumberFormat="1" applyFont="1" applyFill="1" applyBorder="1" applyAlignment="1" applyProtection="1">
      <alignment horizontal="center"/>
      <protection/>
    </xf>
    <xf numFmtId="14" fontId="11" fillId="0" borderId="0" xfId="0" applyNumberFormat="1" applyFont="1" applyFill="1" applyBorder="1" applyAlignment="1" applyProtection="1">
      <alignment/>
      <protection/>
    </xf>
    <xf numFmtId="14" fontId="11" fillId="0" borderId="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49" fontId="40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 quotePrefix="1">
      <alignment horizontal="center"/>
      <protection/>
    </xf>
    <xf numFmtId="0" fontId="11" fillId="0" borderId="0" xfId="0" applyFont="1" applyBorder="1" applyAlignment="1" applyProtection="1">
      <alignment horizontal="center" wrapText="1"/>
      <protection/>
    </xf>
    <xf numFmtId="167" fontId="14" fillId="0" borderId="0" xfId="0" applyNumberFormat="1" applyFont="1" applyBorder="1" applyAlignment="1" applyProtection="1">
      <alignment horizontal="left" vertical="top"/>
      <protection/>
    </xf>
    <xf numFmtId="16" fontId="14" fillId="0" borderId="0" xfId="0" applyNumberFormat="1" applyFont="1" applyBorder="1" applyAlignment="1" applyProtection="1">
      <alignment horizontal="right"/>
      <protection/>
    </xf>
    <xf numFmtId="14" fontId="15" fillId="0" borderId="19" xfId="0" applyNumberFormat="1" applyFont="1" applyFill="1" applyBorder="1" applyAlignment="1" applyProtection="1">
      <alignment horizontal="center" wrapText="1"/>
      <protection locked="0"/>
    </xf>
    <xf numFmtId="14" fontId="15" fillId="0" borderId="23" xfId="0" applyNumberFormat="1" applyFont="1" applyFill="1" applyBorder="1" applyAlignment="1" applyProtection="1">
      <alignment horizontal="center" wrapText="1"/>
      <protection locked="0"/>
    </xf>
    <xf numFmtId="14" fontId="15" fillId="0" borderId="60" xfId="0" applyNumberFormat="1" applyFont="1" applyFill="1" applyBorder="1" applyAlignment="1" applyProtection="1">
      <alignment horizontal="center"/>
      <protection locked="0"/>
    </xf>
    <xf numFmtId="14" fontId="15" fillId="0" borderId="61" xfId="0" applyNumberFormat="1" applyFont="1" applyFill="1" applyBorder="1" applyAlignment="1" applyProtection="1">
      <alignment horizontal="center" wrapText="1"/>
      <protection locked="0"/>
    </xf>
    <xf numFmtId="14" fontId="15" fillId="0" borderId="25" xfId="0" applyNumberFormat="1" applyFont="1" applyFill="1" applyBorder="1" applyAlignment="1" applyProtection="1">
      <alignment horizontal="center" wrapText="1"/>
      <protection locked="0"/>
    </xf>
    <xf numFmtId="0" fontId="25" fillId="0" borderId="20" xfId="0" applyFont="1" applyFill="1" applyBorder="1" applyAlignment="1" applyProtection="1">
      <alignment/>
      <protection locked="0"/>
    </xf>
    <xf numFmtId="49" fontId="40" fillId="0" borderId="62" xfId="0" applyNumberFormat="1" applyFont="1" applyBorder="1" applyAlignment="1" applyProtection="1">
      <alignment horizontal="center" vertical="center"/>
      <protection/>
    </xf>
    <xf numFmtId="0" fontId="45" fillId="0" borderId="31" xfId="0" applyFont="1" applyBorder="1" applyAlignment="1" applyProtection="1">
      <alignment horizontal="left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0" fontId="45" fillId="0" borderId="30" xfId="0" applyFont="1" applyBorder="1" applyAlignment="1" applyProtection="1">
      <alignment horizontal="left" vertical="center" wrapText="1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25" fillId="33" borderId="36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0" fontId="15" fillId="0" borderId="63" xfId="0" applyFont="1" applyBorder="1" applyAlignment="1" applyProtection="1">
      <alignment horizontal="center" vertical="center" wrapText="1"/>
      <protection/>
    </xf>
    <xf numFmtId="0" fontId="15" fillId="0" borderId="64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40" fillId="30" borderId="31" xfId="0" applyFont="1" applyFill="1" applyBorder="1" applyAlignment="1" applyProtection="1">
      <alignment horizontal="center" vertical="center"/>
      <protection locked="0"/>
    </xf>
    <xf numFmtId="0" fontId="40" fillId="30" borderId="0" xfId="0" applyFont="1" applyFill="1" applyBorder="1" applyAlignment="1" applyProtection="1">
      <alignment horizontal="center" vertical="center"/>
      <protection locked="0"/>
    </xf>
    <xf numFmtId="0" fontId="40" fillId="30" borderId="30" xfId="0" applyFont="1" applyFill="1" applyBorder="1" applyAlignment="1" applyProtection="1">
      <alignment horizontal="center" vertical="center"/>
      <protection locked="0"/>
    </xf>
    <xf numFmtId="0" fontId="40" fillId="30" borderId="34" xfId="0" applyFont="1" applyFill="1" applyBorder="1" applyAlignment="1" applyProtection="1">
      <alignment horizontal="center" vertical="center"/>
      <protection locked="0"/>
    </xf>
    <xf numFmtId="0" fontId="40" fillId="30" borderId="28" xfId="0" applyFont="1" applyFill="1" applyBorder="1" applyAlignment="1" applyProtection="1">
      <alignment horizontal="center" vertical="center"/>
      <protection locked="0"/>
    </xf>
    <xf numFmtId="0" fontId="40" fillId="30" borderId="29" xfId="0" applyFont="1" applyFill="1" applyBorder="1" applyAlignment="1" applyProtection="1">
      <alignment horizontal="center" vertical="center"/>
      <protection locked="0"/>
    </xf>
    <xf numFmtId="0" fontId="65" fillId="0" borderId="33" xfId="0" applyFont="1" applyBorder="1" applyAlignment="1" applyProtection="1">
      <alignment horizontal="left" vertical="center"/>
      <protection/>
    </xf>
    <xf numFmtId="0" fontId="65" fillId="0" borderId="26" xfId="0" applyFont="1" applyBorder="1" applyAlignment="1" applyProtection="1">
      <alignment horizontal="left" vertical="center"/>
      <protection/>
    </xf>
    <xf numFmtId="0" fontId="65" fillId="0" borderId="27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center" vertical="center"/>
      <protection/>
    </xf>
    <xf numFmtId="0" fontId="15" fillId="0" borderId="65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34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65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 applyProtection="1">
      <alignment horizontal="left" vertical="center"/>
      <protection locked="0"/>
    </xf>
    <xf numFmtId="0" fontId="65" fillId="0" borderId="20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15" fillId="0" borderId="66" xfId="0" applyFont="1" applyBorder="1" applyAlignment="1" applyProtection="1">
      <alignment horizontal="center" vertical="center" wrapText="1"/>
      <protection/>
    </xf>
    <xf numFmtId="0" fontId="15" fillId="0" borderId="67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68" xfId="0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15" fillId="0" borderId="34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69" xfId="0" applyFont="1" applyBorder="1" applyAlignment="1" applyProtection="1">
      <alignment horizontal="center" vertical="center" wrapText="1"/>
      <protection/>
    </xf>
    <xf numFmtId="0" fontId="15" fillId="0" borderId="70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4" borderId="36" xfId="0" applyFont="1" applyFill="1" applyBorder="1" applyAlignment="1" applyProtection="1">
      <alignment horizontal="center" vertical="center"/>
      <protection locked="0"/>
    </xf>
    <xf numFmtId="0" fontId="15" fillId="4" borderId="35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56" fillId="0" borderId="33" xfId="0" applyFont="1" applyBorder="1" applyAlignment="1" applyProtection="1">
      <alignment horizontal="center" vertical="center"/>
      <protection/>
    </xf>
    <xf numFmtId="0" fontId="56" fillId="0" borderId="27" xfId="0" applyFont="1" applyBorder="1" applyAlignment="1" applyProtection="1">
      <alignment horizontal="center" vertical="center"/>
      <protection/>
    </xf>
    <xf numFmtId="0" fontId="56" fillId="0" borderId="31" xfId="0" applyFont="1" applyBorder="1" applyAlignment="1" applyProtection="1">
      <alignment horizontal="center" vertical="center"/>
      <protection/>
    </xf>
    <xf numFmtId="0" fontId="56" fillId="0" borderId="30" xfId="0" applyFont="1" applyBorder="1" applyAlignment="1" applyProtection="1">
      <alignment horizontal="center" vertical="center"/>
      <protection/>
    </xf>
    <xf numFmtId="0" fontId="14" fillId="0" borderId="62" xfId="0" applyFont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 horizontal="center"/>
      <protection/>
    </xf>
    <xf numFmtId="0" fontId="46" fillId="0" borderId="33" xfId="0" applyFont="1" applyBorder="1" applyAlignment="1" applyProtection="1">
      <alignment horizontal="center"/>
      <protection/>
    </xf>
    <xf numFmtId="0" fontId="46" fillId="0" borderId="26" xfId="0" applyFont="1" applyBorder="1" applyAlignment="1" applyProtection="1">
      <alignment horizontal="center"/>
      <protection/>
    </xf>
    <xf numFmtId="0" fontId="46" fillId="0" borderId="27" xfId="0" applyFont="1" applyBorder="1" applyAlignment="1" applyProtection="1">
      <alignment horizontal="center"/>
      <protection/>
    </xf>
    <xf numFmtId="0" fontId="46" fillId="0" borderId="34" xfId="0" applyFont="1" applyBorder="1" applyAlignment="1" applyProtection="1">
      <alignment horizontal="center"/>
      <protection/>
    </xf>
    <xf numFmtId="0" fontId="46" fillId="0" borderId="28" xfId="0" applyFont="1" applyBorder="1" applyAlignment="1" applyProtection="1">
      <alignment horizontal="center"/>
      <protection/>
    </xf>
    <xf numFmtId="0" fontId="46" fillId="0" borderId="29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right"/>
      <protection/>
    </xf>
    <xf numFmtId="4" fontId="25" fillId="33" borderId="71" xfId="0" applyNumberFormat="1" applyFont="1" applyFill="1" applyBorder="1" applyAlignment="1" applyProtection="1">
      <alignment horizontal="center"/>
      <protection/>
    </xf>
    <xf numFmtId="4" fontId="25" fillId="33" borderId="72" xfId="0" applyNumberFormat="1" applyFont="1" applyFill="1" applyBorder="1" applyAlignment="1" applyProtection="1">
      <alignment horizontal="center"/>
      <protection/>
    </xf>
    <xf numFmtId="49" fontId="40" fillId="0" borderId="71" xfId="0" applyNumberFormat="1" applyFont="1" applyBorder="1" applyAlignment="1" applyProtection="1">
      <alignment horizontal="center" vertical="center"/>
      <protection/>
    </xf>
    <xf numFmtId="49" fontId="40" fillId="0" borderId="73" xfId="0" applyNumberFormat="1" applyFont="1" applyBorder="1" applyAlignment="1" applyProtection="1">
      <alignment horizontal="center" vertical="center"/>
      <protection/>
    </xf>
    <xf numFmtId="0" fontId="35" fillId="0" borderId="36" xfId="0" applyFont="1" applyBorder="1" applyAlignment="1" applyProtection="1">
      <alignment horizontal="center"/>
      <protection/>
    </xf>
    <xf numFmtId="0" fontId="35" fillId="0" borderId="35" xfId="0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49" fontId="12" fillId="0" borderId="26" xfId="0" applyNumberFormat="1" applyFont="1" applyBorder="1" applyAlignment="1" applyProtection="1">
      <alignment horizontal="center" vertical="center"/>
      <protection/>
    </xf>
    <xf numFmtId="49" fontId="12" fillId="0" borderId="27" xfId="0" applyNumberFormat="1" applyFont="1" applyBorder="1" applyAlignment="1" applyProtection="1">
      <alignment horizontal="center" vertical="center"/>
      <protection/>
    </xf>
    <xf numFmtId="49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28" xfId="0" applyNumberFormat="1" applyFont="1" applyBorder="1" applyAlignment="1" applyProtection="1">
      <alignment horizontal="center" vertical="center"/>
      <protection/>
    </xf>
    <xf numFmtId="49" fontId="12" fillId="0" borderId="29" xfId="0" applyNumberFormat="1" applyFont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34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center"/>
      <protection/>
    </xf>
    <xf numFmtId="0" fontId="35" fillId="0" borderId="74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75" xfId="0" applyFont="1" applyBorder="1" applyAlignment="1" applyProtection="1">
      <alignment horizontal="center"/>
      <protection/>
    </xf>
    <xf numFmtId="0" fontId="14" fillId="0" borderId="74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75" xfId="0" applyFont="1" applyBorder="1" applyAlignment="1" applyProtection="1">
      <alignment horizontal="center"/>
      <protection/>
    </xf>
    <xf numFmtId="0" fontId="14" fillId="0" borderId="65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4" fillId="0" borderId="76" xfId="0" applyFont="1" applyBorder="1" applyAlignment="1" applyProtection="1">
      <alignment horizontal="center" vertical="center" wrapText="1"/>
      <protection/>
    </xf>
    <xf numFmtId="0" fontId="14" fillId="0" borderId="77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49" fontId="15" fillId="0" borderId="36" xfId="0" applyNumberFormat="1" applyFont="1" applyFill="1" applyBorder="1" applyAlignment="1" applyProtection="1">
      <alignment horizontal="center"/>
      <protection locked="0"/>
    </xf>
    <xf numFmtId="49" fontId="15" fillId="0" borderId="65" xfId="0" applyNumberFormat="1" applyFont="1" applyFill="1" applyBorder="1" applyAlignment="1" applyProtection="1">
      <alignment horizontal="center"/>
      <protection locked="0"/>
    </xf>
    <xf numFmtId="49" fontId="15" fillId="0" borderId="35" xfId="0" applyNumberFormat="1" applyFont="1" applyFill="1" applyBorder="1" applyAlignment="1" applyProtection="1">
      <alignment horizontal="center"/>
      <protection locked="0"/>
    </xf>
    <xf numFmtId="49" fontId="15" fillId="0" borderId="60" xfId="0" applyNumberFormat="1" applyFont="1" applyFill="1" applyBorder="1" applyAlignment="1" applyProtection="1">
      <alignment horizontal="center"/>
      <protection locked="0"/>
    </xf>
    <xf numFmtId="49" fontId="15" fillId="0" borderId="78" xfId="0" applyNumberFormat="1" applyFont="1" applyFill="1" applyBorder="1" applyAlignment="1" applyProtection="1">
      <alignment horizontal="center"/>
      <protection locked="0"/>
    </xf>
    <xf numFmtId="49" fontId="15" fillId="0" borderId="61" xfId="0" applyNumberFormat="1" applyFont="1" applyFill="1" applyBorder="1" applyAlignment="1" applyProtection="1">
      <alignment horizontal="center"/>
      <protection locked="0"/>
    </xf>
    <xf numFmtId="0" fontId="14" fillId="0" borderId="76" xfId="0" applyFont="1" applyBorder="1" applyAlignment="1" applyProtection="1">
      <alignment horizontal="center" vertical="center" wrapText="1"/>
      <protection/>
    </xf>
    <xf numFmtId="0" fontId="14" fillId="0" borderId="77" xfId="0" applyFont="1" applyBorder="1" applyAlignment="1" applyProtection="1">
      <alignment horizontal="center" vertical="center" wrapText="1"/>
      <protection/>
    </xf>
    <xf numFmtId="0" fontId="14" fillId="0" borderId="79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69" xfId="0" applyFont="1" applyBorder="1" applyAlignment="1" applyProtection="1">
      <alignment horizontal="center" vertical="center"/>
      <protection/>
    </xf>
    <xf numFmtId="0" fontId="14" fillId="0" borderId="8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81" xfId="0" applyFont="1" applyBorder="1" applyAlignment="1" applyProtection="1">
      <alignment horizontal="center" vertical="center"/>
      <protection/>
    </xf>
    <xf numFmtId="0" fontId="14" fillId="0" borderId="82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top"/>
      <protection/>
    </xf>
    <xf numFmtId="0" fontId="14" fillId="0" borderId="81" xfId="0" applyFont="1" applyBorder="1" applyAlignment="1" applyProtection="1">
      <alignment horizontal="center" vertical="center" wrapText="1"/>
      <protection/>
    </xf>
    <xf numFmtId="0" fontId="14" fillId="0" borderId="83" xfId="0" applyFont="1" applyBorder="1" applyAlignment="1" applyProtection="1">
      <alignment horizontal="center" vertical="center" wrapText="1"/>
      <protection/>
    </xf>
    <xf numFmtId="0" fontId="14" fillId="0" borderId="81" xfId="0" applyFont="1" applyBorder="1" applyAlignment="1" applyProtection="1">
      <alignment horizontal="center" vertical="center"/>
      <protection/>
    </xf>
    <xf numFmtId="0" fontId="14" fillId="0" borderId="83" xfId="0" applyFont="1" applyBorder="1" applyAlignment="1" applyProtection="1">
      <alignment horizontal="center" vertical="center"/>
      <protection/>
    </xf>
    <xf numFmtId="0" fontId="14" fillId="0" borderId="82" xfId="0" applyFont="1" applyBorder="1" applyAlignment="1" applyProtection="1">
      <alignment horizontal="center" vertical="center"/>
      <protection/>
    </xf>
    <xf numFmtId="0" fontId="14" fillId="0" borderId="79" xfId="0" applyFont="1" applyBorder="1" applyAlignment="1" applyProtection="1">
      <alignment horizontal="center" vertical="center" wrapText="1"/>
      <protection/>
    </xf>
    <xf numFmtId="0" fontId="14" fillId="0" borderId="69" xfId="0" applyFont="1" applyBorder="1" applyAlignment="1" applyProtection="1">
      <alignment horizontal="center" vertical="center" wrapText="1"/>
      <protection/>
    </xf>
    <xf numFmtId="0" fontId="14" fillId="0" borderId="80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35" fillId="0" borderId="76" xfId="0" applyFont="1" applyBorder="1" applyAlignment="1" applyProtection="1">
      <alignment horizontal="center" vertical="center" wrapText="1"/>
      <protection/>
    </xf>
    <xf numFmtId="0" fontId="35" fillId="0" borderId="77" xfId="0" applyFont="1" applyBorder="1" applyAlignment="1" applyProtection="1">
      <alignment horizontal="center" vertical="center" wrapText="1"/>
      <protection/>
    </xf>
    <xf numFmtId="0" fontId="14" fillId="0" borderId="79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69" xfId="0" applyFont="1" applyBorder="1" applyAlignment="1" applyProtection="1">
      <alignment horizontal="center" vertical="center"/>
      <protection/>
    </xf>
    <xf numFmtId="0" fontId="14" fillId="0" borderId="8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166" fontId="15" fillId="0" borderId="36" xfId="0" applyNumberFormat="1" applyFont="1" applyFill="1" applyBorder="1" applyAlignment="1" applyProtection="1">
      <alignment horizontal="left"/>
      <protection locked="0"/>
    </xf>
    <xf numFmtId="166" fontId="15" fillId="0" borderId="35" xfId="0" applyNumberFormat="1" applyFont="1" applyFill="1" applyBorder="1" applyAlignment="1" applyProtection="1">
      <alignment horizontal="left"/>
      <protection locked="0"/>
    </xf>
    <xf numFmtId="166" fontId="15" fillId="0" borderId="84" xfId="0" applyNumberFormat="1" applyFont="1" applyFill="1" applyBorder="1" applyAlignment="1" applyProtection="1">
      <alignment horizontal="left"/>
      <protection locked="0"/>
    </xf>
    <xf numFmtId="166" fontId="15" fillId="0" borderId="85" xfId="0" applyNumberFormat="1" applyFont="1" applyFill="1" applyBorder="1" applyAlignment="1" applyProtection="1">
      <alignment horizontal="left"/>
      <protection locked="0"/>
    </xf>
    <xf numFmtId="0" fontId="15" fillId="0" borderId="36" xfId="0" applyFont="1" applyFill="1" applyBorder="1" applyAlignment="1" applyProtection="1">
      <alignment horizontal="center"/>
      <protection locked="0"/>
    </xf>
    <xf numFmtId="0" fontId="15" fillId="0" borderId="65" xfId="0" applyFont="1" applyFill="1" applyBorder="1" applyAlignment="1" applyProtection="1">
      <alignment horizontal="center"/>
      <protection locked="0"/>
    </xf>
    <xf numFmtId="0" fontId="15" fillId="0" borderId="35" xfId="0" applyFont="1" applyFill="1" applyBorder="1" applyAlignment="1" applyProtection="1">
      <alignment horizontal="center"/>
      <protection locked="0"/>
    </xf>
    <xf numFmtId="0" fontId="15" fillId="0" borderId="84" xfId="0" applyFont="1" applyFill="1" applyBorder="1" applyAlignment="1" applyProtection="1">
      <alignment horizontal="center"/>
      <protection locked="0"/>
    </xf>
    <xf numFmtId="0" fontId="15" fillId="0" borderId="86" xfId="0" applyFont="1" applyFill="1" applyBorder="1" applyAlignment="1" applyProtection="1">
      <alignment horizontal="center"/>
      <protection locked="0"/>
    </xf>
    <xf numFmtId="0" fontId="15" fillId="0" borderId="85" xfId="0" applyFont="1" applyFill="1" applyBorder="1" applyAlignment="1" applyProtection="1">
      <alignment horizontal="center"/>
      <protection locked="0"/>
    </xf>
    <xf numFmtId="0" fontId="9" fillId="0" borderId="81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87" xfId="0" applyFont="1" applyBorder="1" applyAlignment="1">
      <alignment horizontal="center" vertical="top" textRotation="47"/>
    </xf>
    <xf numFmtId="0" fontId="9" fillId="0" borderId="88" xfId="0" applyFont="1" applyBorder="1" applyAlignment="1">
      <alignment horizontal="center" vertical="top" textRotation="47"/>
    </xf>
    <xf numFmtId="0" fontId="9" fillId="0" borderId="89" xfId="0" applyFont="1" applyBorder="1" applyAlignment="1">
      <alignment horizontal="center" vertical="top" textRotation="47"/>
    </xf>
    <xf numFmtId="0" fontId="9" fillId="0" borderId="90" xfId="0" applyFont="1" applyBorder="1" applyAlignment="1">
      <alignment horizontal="center" vertical="top" textRotation="47"/>
    </xf>
    <xf numFmtId="0" fontId="9" fillId="0" borderId="91" xfId="0" applyFont="1" applyBorder="1" applyAlignment="1">
      <alignment horizontal="center" vertical="top" textRotation="47"/>
    </xf>
    <xf numFmtId="0" fontId="9" fillId="0" borderId="92" xfId="0" applyFont="1" applyBorder="1" applyAlignment="1">
      <alignment horizontal="center" vertical="top" textRotation="47"/>
    </xf>
    <xf numFmtId="0" fontId="9" fillId="0" borderId="93" xfId="0" applyFont="1" applyBorder="1" applyAlignment="1">
      <alignment horizontal="center" vertical="top" textRotation="47"/>
    </xf>
    <xf numFmtId="0" fontId="9" fillId="0" borderId="94" xfId="0" applyFont="1" applyBorder="1" applyAlignment="1">
      <alignment horizontal="center" vertical="top" textRotation="47"/>
    </xf>
    <xf numFmtId="0" fontId="9" fillId="0" borderId="95" xfId="0" applyFont="1" applyBorder="1" applyAlignment="1">
      <alignment horizontal="center" vertical="top" textRotation="47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color rgb="FFFFFF99"/>
      </font>
    </dxf>
    <dxf>
      <font>
        <color rgb="FFFFFF9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99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1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47625</xdr:rowOff>
    </xdr:from>
    <xdr:to>
      <xdr:col>12</xdr:col>
      <xdr:colOff>0</xdr:colOff>
      <xdr:row>14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81925" y="4914900"/>
          <a:ext cx="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Timbro e firma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 cura della Società)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sdaf.it/WINNT/Profiles/mulaters/Personale/ufficio/Sito%20fisdaf/FI01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Dirigenti"/>
      <sheetName val="Aspettative"/>
      <sheetName val="Riepilogo Contribuzione"/>
      <sheetName val="Uscite"/>
    </sheetNames>
    <sheetDataSet>
      <sheetData sheetId="0">
        <row r="2">
          <cell r="E2">
            <v>1999</v>
          </cell>
        </row>
        <row r="3">
          <cell r="E3" t="e">
            <v>#VALUE!</v>
          </cell>
        </row>
        <row r="4">
          <cell r="E4" t="e">
            <v>#NAME?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R34"/>
  <sheetViews>
    <sheetView showGridLines="0" tabSelected="1" zoomScalePageLayoutView="0" workbookViewId="0" topLeftCell="A1">
      <selection activeCell="I5" sqref="I5:J5"/>
    </sheetView>
  </sheetViews>
  <sheetFormatPr defaultColWidth="9.00390625" defaultRowHeight="24" customHeight="1"/>
  <cols>
    <col min="1" max="1" width="7.625" style="29" customWidth="1"/>
    <col min="2" max="4" width="9.00390625" style="29" customWidth="1"/>
    <col min="5" max="5" width="11.125" style="29" customWidth="1"/>
    <col min="6" max="6" width="14.50390625" style="29" customWidth="1"/>
    <col min="7" max="10" width="8.625" style="29" customWidth="1"/>
    <col min="11" max="11" width="1.625" style="29" customWidth="1"/>
    <col min="12" max="12" width="3.375" style="29" customWidth="1"/>
    <col min="13" max="13" width="10.625" style="29" customWidth="1"/>
    <col min="14" max="14" width="13.625" style="29" customWidth="1"/>
    <col min="15" max="20" width="10.625" style="29" customWidth="1"/>
    <col min="21" max="16384" width="9.00390625" style="29" customWidth="1"/>
  </cols>
  <sheetData>
    <row r="1" spans="1:13" ht="24" customHeight="1">
      <c r="A1" s="168"/>
      <c r="B1" s="109"/>
      <c r="C1" s="109"/>
      <c r="D1" s="109"/>
      <c r="E1" s="109"/>
      <c r="F1" s="109"/>
      <c r="G1" s="109"/>
      <c r="H1" s="109"/>
      <c r="I1" s="234" t="s">
        <v>144</v>
      </c>
      <c r="J1" s="245"/>
      <c r="K1" s="109"/>
      <c r="L1" s="30"/>
      <c r="M1" s="28" t="s">
        <v>139</v>
      </c>
    </row>
    <row r="2" spans="1:12" ht="24" customHeight="1">
      <c r="A2" s="109" t="s">
        <v>105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30"/>
    </row>
    <row r="3" spans="1:14" ht="24" customHeight="1">
      <c r="A3" s="231" t="s">
        <v>138</v>
      </c>
      <c r="B3" s="232"/>
      <c r="C3" s="232"/>
      <c r="D3" s="233"/>
      <c r="E3" s="110" t="s">
        <v>89</v>
      </c>
      <c r="F3" s="258"/>
      <c r="G3" s="258"/>
      <c r="H3" s="259"/>
      <c r="I3" s="260" t="s">
        <v>145</v>
      </c>
      <c r="J3" s="261"/>
      <c r="K3" s="109"/>
      <c r="L3" s="30"/>
      <c r="M3" s="234" t="s">
        <v>123</v>
      </c>
      <c r="N3" s="245"/>
    </row>
    <row r="4" spans="1:13" ht="24" customHeight="1">
      <c r="A4" s="225"/>
      <c r="B4" s="226"/>
      <c r="C4" s="226"/>
      <c r="D4" s="227"/>
      <c r="E4" s="239"/>
      <c r="F4" s="240"/>
      <c r="G4" s="240"/>
      <c r="H4" s="241"/>
      <c r="I4" s="262" t="s">
        <v>0</v>
      </c>
      <c r="J4" s="263"/>
      <c r="K4" s="109"/>
      <c r="L4" s="30"/>
      <c r="M4" s="32">
        <f>+G14+H14+I14+J14</f>
        <v>0</v>
      </c>
    </row>
    <row r="5" spans="1:12" ht="24" customHeight="1">
      <c r="A5" s="228"/>
      <c r="B5" s="229"/>
      <c r="C5" s="229"/>
      <c r="D5" s="230"/>
      <c r="E5" s="111" t="s">
        <v>77</v>
      </c>
      <c r="F5" s="242"/>
      <c r="G5" s="242"/>
      <c r="H5" s="243"/>
      <c r="I5" s="256"/>
      <c r="J5" s="257"/>
      <c r="K5" s="109"/>
      <c r="L5" s="30"/>
    </row>
    <row r="6" spans="1:14" ht="24" customHeight="1" thickBot="1">
      <c r="A6" s="219" t="s">
        <v>1</v>
      </c>
      <c r="B6" s="219"/>
      <c r="C6" s="219"/>
      <c r="D6" s="219"/>
      <c r="E6" s="219"/>
      <c r="F6" s="219"/>
      <c r="G6" s="219"/>
      <c r="H6" s="219"/>
      <c r="I6" s="219"/>
      <c r="J6" s="219"/>
      <c r="K6" s="109"/>
      <c r="L6" s="30"/>
      <c r="M6" s="255" t="s">
        <v>115</v>
      </c>
      <c r="N6" s="255"/>
    </row>
    <row r="7" spans="1:13" ht="24" customHeight="1">
      <c r="A7" s="222" t="s">
        <v>121</v>
      </c>
      <c r="B7" s="112"/>
      <c r="C7" s="112"/>
      <c r="D7" s="112"/>
      <c r="E7" s="113"/>
      <c r="F7" s="246" t="s">
        <v>118</v>
      </c>
      <c r="G7" s="249" t="s">
        <v>119</v>
      </c>
      <c r="H7" s="250"/>
      <c r="I7" s="249" t="s">
        <v>120</v>
      </c>
      <c r="J7" s="253"/>
      <c r="K7" s="109"/>
      <c r="L7" s="30"/>
      <c r="M7" s="33">
        <f>+I5</f>
        <v>0</v>
      </c>
    </row>
    <row r="8" spans="1:12" ht="24" customHeight="1">
      <c r="A8" s="223"/>
      <c r="B8" s="216" t="s">
        <v>4</v>
      </c>
      <c r="C8" s="217"/>
      <c r="D8" s="217"/>
      <c r="E8" s="218"/>
      <c r="F8" s="247"/>
      <c r="G8" s="251"/>
      <c r="H8" s="252"/>
      <c r="I8" s="251"/>
      <c r="J8" s="254"/>
      <c r="K8" s="109"/>
      <c r="L8" s="30"/>
    </row>
    <row r="9" spans="1:18" ht="24" customHeight="1" thickBot="1">
      <c r="A9" s="224"/>
      <c r="B9" s="114"/>
      <c r="C9" s="114"/>
      <c r="D9" s="114"/>
      <c r="E9" s="115"/>
      <c r="F9" s="248"/>
      <c r="G9" s="116" t="s">
        <v>2</v>
      </c>
      <c r="H9" s="116" t="s">
        <v>3</v>
      </c>
      <c r="I9" s="116" t="s">
        <v>2</v>
      </c>
      <c r="J9" s="117" t="s">
        <v>3</v>
      </c>
      <c r="K9" s="109"/>
      <c r="L9" s="30"/>
      <c r="M9" s="234" t="s">
        <v>116</v>
      </c>
      <c r="N9" s="235"/>
      <c r="O9" s="107">
        <f>+Q9*R9</f>
        <v>108.33333333333334</v>
      </c>
      <c r="Q9" s="89">
        <v>8.333333333333334</v>
      </c>
      <c r="R9" s="88">
        <f>13-M7</f>
        <v>13</v>
      </c>
    </row>
    <row r="10" spans="1:13" ht="24" customHeight="1">
      <c r="A10" s="168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30"/>
      <c r="M10" s="31"/>
    </row>
    <row r="11" spans="1:15" ht="24" customHeight="1">
      <c r="A11" s="118" t="s">
        <v>6</v>
      </c>
      <c r="B11" s="169" t="s">
        <v>23</v>
      </c>
      <c r="C11" s="170"/>
      <c r="D11" s="170"/>
      <c r="E11" s="109"/>
      <c r="F11" s="109"/>
      <c r="G11" s="109"/>
      <c r="H11" s="109"/>
      <c r="I11" s="119"/>
      <c r="J11" s="119"/>
      <c r="K11" s="109"/>
      <c r="L11" s="30"/>
      <c r="M11" s="244" t="s">
        <v>117</v>
      </c>
      <c r="N11" s="244"/>
      <c r="O11" s="244"/>
    </row>
    <row r="12" spans="1:13" ht="24" customHeight="1">
      <c r="A12" s="171" t="s">
        <v>7</v>
      </c>
      <c r="B12" s="170"/>
      <c r="C12" s="170"/>
      <c r="D12" s="170"/>
      <c r="E12" s="109"/>
      <c r="F12" s="109"/>
      <c r="G12" s="109"/>
      <c r="H12" s="109"/>
      <c r="I12" s="109"/>
      <c r="J12" s="109"/>
      <c r="K12" s="109"/>
      <c r="L12" s="30"/>
      <c r="M12" s="34">
        <f>+O9*M4</f>
        <v>0</v>
      </c>
    </row>
    <row r="13" spans="1:12" ht="24" customHeight="1">
      <c r="A13" s="133"/>
      <c r="B13" s="169" t="s">
        <v>8</v>
      </c>
      <c r="C13" s="170"/>
      <c r="D13" s="170"/>
      <c r="E13" s="109"/>
      <c r="F13" s="109"/>
      <c r="G13" s="109"/>
      <c r="H13" s="109"/>
      <c r="I13" s="109"/>
      <c r="J13" s="109"/>
      <c r="K13" s="109"/>
      <c r="L13" s="30"/>
    </row>
    <row r="14" spans="1:18" ht="24" customHeight="1">
      <c r="A14" s="118" t="s">
        <v>9</v>
      </c>
      <c r="B14" s="172" t="s">
        <v>114</v>
      </c>
      <c r="C14" s="170"/>
      <c r="D14" s="170"/>
      <c r="E14" s="109"/>
      <c r="F14" s="120"/>
      <c r="G14" s="121"/>
      <c r="H14" s="122"/>
      <c r="I14" s="121"/>
      <c r="J14" s="122"/>
      <c r="K14" s="109"/>
      <c r="L14" s="30"/>
      <c r="M14" s="237" t="s">
        <v>130</v>
      </c>
      <c r="N14" s="237"/>
      <c r="O14" s="237"/>
      <c r="P14" s="237"/>
      <c r="Q14" s="237"/>
      <c r="R14" s="237"/>
    </row>
    <row r="15" spans="1:18" ht="24" customHeight="1">
      <c r="A15" s="118" t="s">
        <v>10</v>
      </c>
      <c r="B15" s="172" t="s">
        <v>24</v>
      </c>
      <c r="C15" s="170"/>
      <c r="D15" s="170"/>
      <c r="E15" s="109"/>
      <c r="F15" s="123"/>
      <c r="G15" s="124"/>
      <c r="H15" s="125"/>
      <c r="I15" s="124"/>
      <c r="J15" s="125"/>
      <c r="K15" s="109"/>
      <c r="L15" s="88">
        <v>1</v>
      </c>
      <c r="M15" s="237"/>
      <c r="N15" s="237"/>
      <c r="O15" s="237"/>
      <c r="P15" s="237"/>
      <c r="Q15" s="237"/>
      <c r="R15" s="237"/>
    </row>
    <row r="16" spans="1:18" ht="24" customHeight="1">
      <c r="A16" s="118" t="s">
        <v>11</v>
      </c>
      <c r="B16" s="172" t="s">
        <v>25</v>
      </c>
      <c r="C16" s="170"/>
      <c r="D16" s="170"/>
      <c r="E16" s="109"/>
      <c r="F16" s="126"/>
      <c r="G16" s="127"/>
      <c r="H16" s="128"/>
      <c r="I16" s="127"/>
      <c r="J16" s="128"/>
      <c r="K16" s="109"/>
      <c r="L16" s="88">
        <v>2</v>
      </c>
      <c r="M16" s="238" t="s">
        <v>129</v>
      </c>
      <c r="N16" s="238"/>
      <c r="O16" s="238"/>
      <c r="P16" s="238"/>
      <c r="Q16" s="238"/>
      <c r="R16" s="238"/>
    </row>
    <row r="17" spans="1:18" ht="24" customHeight="1">
      <c r="A17" s="133"/>
      <c r="B17" s="169" t="s">
        <v>132</v>
      </c>
      <c r="C17" s="170"/>
      <c r="D17" s="170"/>
      <c r="E17" s="109"/>
      <c r="F17" s="129">
        <f>SUM(F14:F16)</f>
        <v>0</v>
      </c>
      <c r="G17" s="129">
        <f>SUM(G14:G16)</f>
        <v>0</v>
      </c>
      <c r="H17" s="129">
        <f>SUM(H14:H16)</f>
        <v>0</v>
      </c>
      <c r="I17" s="129">
        <f>SUM(I14:I16)</f>
        <v>0</v>
      </c>
      <c r="J17" s="129">
        <f>SUM(J14:J16)</f>
        <v>0</v>
      </c>
      <c r="K17" s="109"/>
      <c r="L17" s="88">
        <v>3</v>
      </c>
      <c r="M17" s="236" t="s">
        <v>131</v>
      </c>
      <c r="N17" s="236"/>
      <c r="O17" s="236"/>
      <c r="P17" s="236"/>
      <c r="Q17" s="236"/>
      <c r="R17" s="236"/>
    </row>
    <row r="18" spans="1:18" ht="24" customHeight="1">
      <c r="A18" s="133"/>
      <c r="B18" s="169" t="s">
        <v>133</v>
      </c>
      <c r="C18" s="170"/>
      <c r="D18" s="170"/>
      <c r="E18" s="109"/>
      <c r="F18" s="109"/>
      <c r="G18" s="109"/>
      <c r="H18" s="109"/>
      <c r="I18" s="109"/>
      <c r="J18" s="109"/>
      <c r="K18" s="109"/>
      <c r="L18" s="88">
        <v>4</v>
      </c>
      <c r="M18" s="236"/>
      <c r="N18" s="236"/>
      <c r="O18" s="236"/>
      <c r="P18" s="236"/>
      <c r="Q18" s="236"/>
      <c r="R18" s="236"/>
    </row>
    <row r="19" spans="1:18" ht="24" customHeight="1">
      <c r="A19" s="118" t="s">
        <v>12</v>
      </c>
      <c r="B19" s="172" t="s">
        <v>26</v>
      </c>
      <c r="C19" s="170"/>
      <c r="D19" s="170"/>
      <c r="E19" s="109"/>
      <c r="F19" s="120"/>
      <c r="G19" s="121"/>
      <c r="H19" s="122"/>
      <c r="I19" s="121"/>
      <c r="J19" s="122"/>
      <c r="K19" s="109"/>
      <c r="L19" s="88">
        <v>5</v>
      </c>
      <c r="M19" s="106"/>
      <c r="N19" s="106"/>
      <c r="O19" s="106"/>
      <c r="P19" s="106"/>
      <c r="Q19" s="106"/>
      <c r="R19" s="106"/>
    </row>
    <row r="20" spans="1:12" ht="24" customHeight="1">
      <c r="A20" s="118" t="s">
        <v>13</v>
      </c>
      <c r="B20" s="172" t="s">
        <v>155</v>
      </c>
      <c r="C20" s="170"/>
      <c r="D20" s="170"/>
      <c r="E20" s="109"/>
      <c r="F20" s="123"/>
      <c r="G20" s="124"/>
      <c r="H20" s="125"/>
      <c r="I20" s="124"/>
      <c r="J20" s="125"/>
      <c r="K20" s="109"/>
      <c r="L20" s="88">
        <v>6</v>
      </c>
    </row>
    <row r="21" spans="1:12" ht="24" customHeight="1">
      <c r="A21" s="118" t="s">
        <v>14</v>
      </c>
      <c r="B21" s="172" t="s">
        <v>27</v>
      </c>
      <c r="C21" s="170"/>
      <c r="D21" s="170"/>
      <c r="E21" s="109"/>
      <c r="F21" s="126"/>
      <c r="G21" s="127"/>
      <c r="H21" s="128"/>
      <c r="I21" s="127"/>
      <c r="J21" s="128"/>
      <c r="K21" s="109"/>
      <c r="L21" s="88">
        <v>7</v>
      </c>
    </row>
    <row r="22" spans="1:12" ht="24" customHeight="1">
      <c r="A22" s="133"/>
      <c r="B22" s="169" t="s">
        <v>134</v>
      </c>
      <c r="C22" s="170"/>
      <c r="D22" s="170"/>
      <c r="E22" s="109"/>
      <c r="F22" s="129">
        <f>SUM(F19:F21)</f>
        <v>0</v>
      </c>
      <c r="G22" s="130">
        <f>SUM(G19:G21)</f>
        <v>0</v>
      </c>
      <c r="H22" s="131">
        <f>SUM(H19:H21)</f>
        <v>0</v>
      </c>
      <c r="I22" s="130">
        <f>SUM(I19:I21)</f>
        <v>0</v>
      </c>
      <c r="J22" s="131">
        <f>SUM(J19:J21)</f>
        <v>0</v>
      </c>
      <c r="K22" s="109"/>
      <c r="L22" s="88">
        <v>8</v>
      </c>
    </row>
    <row r="23" spans="1:12" ht="24" customHeight="1">
      <c r="A23" s="118" t="s">
        <v>15</v>
      </c>
      <c r="B23" s="170" t="s">
        <v>28</v>
      </c>
      <c r="C23" s="170"/>
      <c r="D23" s="170"/>
      <c r="E23" s="109"/>
      <c r="F23" s="132">
        <f>SUM(F17+F22)</f>
        <v>0</v>
      </c>
      <c r="G23" s="109"/>
      <c r="H23" s="109"/>
      <c r="I23" s="109"/>
      <c r="J23" s="109"/>
      <c r="K23" s="109"/>
      <c r="L23" s="88">
        <v>9</v>
      </c>
    </row>
    <row r="24" spans="1:12" ht="24" customHeight="1">
      <c r="A24" s="133"/>
      <c r="B24" s="170" t="s">
        <v>29</v>
      </c>
      <c r="C24" s="170"/>
      <c r="D24" s="170"/>
      <c r="E24" s="109"/>
      <c r="F24" s="109"/>
      <c r="G24" s="109"/>
      <c r="H24" s="109"/>
      <c r="I24" s="109"/>
      <c r="J24" s="109"/>
      <c r="K24" s="109"/>
      <c r="L24" s="88">
        <v>10</v>
      </c>
    </row>
    <row r="25" spans="1:12" ht="24" customHeight="1">
      <c r="A25" s="133"/>
      <c r="B25" s="169" t="s">
        <v>16</v>
      </c>
      <c r="C25" s="170"/>
      <c r="D25" s="170"/>
      <c r="E25" s="109"/>
      <c r="F25" s="109"/>
      <c r="G25" s="109"/>
      <c r="H25" s="109"/>
      <c r="I25" s="109"/>
      <c r="J25" s="109"/>
      <c r="K25" s="109"/>
      <c r="L25" s="88">
        <v>11</v>
      </c>
    </row>
    <row r="26" spans="1:12" ht="24" customHeight="1">
      <c r="A26" s="118" t="s">
        <v>17</v>
      </c>
      <c r="B26" s="172" t="s">
        <v>30</v>
      </c>
      <c r="C26" s="170"/>
      <c r="D26" s="170"/>
      <c r="E26" s="109"/>
      <c r="F26" s="109"/>
      <c r="G26" s="134"/>
      <c r="H26" s="134"/>
      <c r="I26" s="135"/>
      <c r="J26" s="136">
        <f>-I26</f>
        <v>0</v>
      </c>
      <c r="K26" s="109"/>
      <c r="L26" s="88">
        <v>12</v>
      </c>
    </row>
    <row r="27" spans="1:12" ht="24" customHeight="1">
      <c r="A27" s="118" t="s">
        <v>18</v>
      </c>
      <c r="B27" s="172" t="s">
        <v>90</v>
      </c>
      <c r="C27" s="170"/>
      <c r="D27" s="170"/>
      <c r="E27" s="109"/>
      <c r="F27" s="109"/>
      <c r="G27" s="134"/>
      <c r="H27" s="134"/>
      <c r="I27" s="137"/>
      <c r="J27" s="138">
        <f>-I27</f>
        <v>0</v>
      </c>
      <c r="K27" s="109"/>
      <c r="L27" s="30"/>
    </row>
    <row r="28" spans="1:12" ht="24" customHeight="1">
      <c r="A28" s="133"/>
      <c r="B28" s="169" t="s">
        <v>135</v>
      </c>
      <c r="C28" s="170"/>
      <c r="D28" s="170"/>
      <c r="E28" s="109"/>
      <c r="F28" s="109"/>
      <c r="G28" s="134"/>
      <c r="H28" s="134"/>
      <c r="I28" s="139">
        <f>SUM(I26:I27)</f>
        <v>0</v>
      </c>
      <c r="J28" s="131">
        <f>SUM(J26:J27)</f>
        <v>0</v>
      </c>
      <c r="K28" s="109"/>
      <c r="L28" s="30"/>
    </row>
    <row r="29" spans="1:12" ht="24" customHeight="1">
      <c r="A29" s="118" t="s">
        <v>19</v>
      </c>
      <c r="B29" s="173" t="s">
        <v>31</v>
      </c>
      <c r="C29" s="170"/>
      <c r="D29" s="170"/>
      <c r="E29" s="109"/>
      <c r="F29" s="109"/>
      <c r="G29" s="109"/>
      <c r="H29" s="109"/>
      <c r="I29" s="132">
        <f>I11+I17+I22+I28</f>
        <v>0</v>
      </c>
      <c r="J29" s="132">
        <f>J11+J17+J22+J28</f>
        <v>0</v>
      </c>
      <c r="K29" s="109"/>
      <c r="L29" s="30"/>
    </row>
    <row r="30" spans="1:12" ht="24" customHeight="1">
      <c r="A30" s="140" t="s">
        <v>20</v>
      </c>
      <c r="B30" s="213" t="s">
        <v>136</v>
      </c>
      <c r="C30" s="214"/>
      <c r="D30" s="214"/>
      <c r="E30" s="214"/>
      <c r="F30" s="214"/>
      <c r="G30" s="214"/>
      <c r="H30" s="215"/>
      <c r="I30" s="220">
        <f>I29+J29</f>
        <v>0</v>
      </c>
      <c r="J30" s="221"/>
      <c r="K30" s="109"/>
      <c r="L30" s="30"/>
    </row>
    <row r="31" spans="1:12" ht="24" customHeight="1">
      <c r="A31" s="118" t="s">
        <v>21</v>
      </c>
      <c r="B31" s="174" t="s">
        <v>122</v>
      </c>
      <c r="C31" s="109"/>
      <c r="D31" s="109"/>
      <c r="E31" s="109"/>
      <c r="F31" s="109"/>
      <c r="G31" s="132">
        <f>G17+G22</f>
        <v>0</v>
      </c>
      <c r="H31" s="132">
        <f>H17+H22</f>
        <v>0</v>
      </c>
      <c r="I31" s="109"/>
      <c r="J31" s="109"/>
      <c r="K31" s="109"/>
      <c r="L31" s="30"/>
    </row>
    <row r="32" spans="1:12" ht="24" customHeight="1">
      <c r="A32" s="171" t="s">
        <v>22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30"/>
    </row>
    <row r="33" spans="1:12" ht="24" customHeight="1">
      <c r="A33" s="118" t="s">
        <v>6</v>
      </c>
      <c r="B33" s="173" t="s">
        <v>98</v>
      </c>
      <c r="C33" s="109"/>
      <c r="D33" s="109"/>
      <c r="E33" s="109"/>
      <c r="F33" s="109"/>
      <c r="G33" s="109"/>
      <c r="H33" s="109"/>
      <c r="I33" s="132">
        <f>I29+G31</f>
        <v>0</v>
      </c>
      <c r="J33" s="132">
        <f>J29+H31</f>
        <v>0</v>
      </c>
      <c r="K33" s="109"/>
      <c r="L33" s="30"/>
    </row>
    <row r="34" spans="1:12" ht="24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30"/>
    </row>
  </sheetData>
  <sheetProtection/>
  <mergeCells count="24">
    <mergeCell ref="I1:J1"/>
    <mergeCell ref="F7:F9"/>
    <mergeCell ref="G7:H8"/>
    <mergeCell ref="I7:J8"/>
    <mergeCell ref="M6:N6"/>
    <mergeCell ref="M3:N3"/>
    <mergeCell ref="I5:J5"/>
    <mergeCell ref="F3:H3"/>
    <mergeCell ref="I3:J3"/>
    <mergeCell ref="I4:J4"/>
    <mergeCell ref="A3:D3"/>
    <mergeCell ref="M9:N9"/>
    <mergeCell ref="M17:R18"/>
    <mergeCell ref="M14:R15"/>
    <mergeCell ref="M16:R16"/>
    <mergeCell ref="E4:H4"/>
    <mergeCell ref="F5:H5"/>
    <mergeCell ref="M11:O11"/>
    <mergeCell ref="B30:H30"/>
    <mergeCell ref="B8:E8"/>
    <mergeCell ref="A6:J6"/>
    <mergeCell ref="I30:J30"/>
    <mergeCell ref="A7:A9"/>
    <mergeCell ref="A4:D5"/>
  </mergeCells>
  <conditionalFormatting sqref="F17:J17 F22:J22 F23 J26:J28 I28 G31:H31 I33:J33 I29:J30">
    <cfRule type="cellIs" priority="4" dxfId="6" operator="equal" stopIfTrue="1">
      <formula>0</formula>
    </cfRule>
  </conditionalFormatting>
  <conditionalFormatting sqref="O9">
    <cfRule type="expression" priority="1" dxfId="7" stopIfTrue="1">
      <formula>$O$9=108.33</formula>
    </cfRule>
    <cfRule type="expression" priority="3" dxfId="7" stopIfTrue="1">
      <formula>$M$4=0</formula>
    </cfRule>
  </conditionalFormatting>
  <conditionalFormatting sqref="M4 M12">
    <cfRule type="cellIs" priority="2" dxfId="7" operator="equal" stopIfTrue="1">
      <formula>0</formula>
    </cfRule>
  </conditionalFormatting>
  <dataValidations count="19">
    <dataValidation type="whole" allowBlank="1" showInputMessage="1" showErrorMessage="1" promptTitle="DIR. FINE MESE PRECEDENTE" prompt="Inserire il numero di Dirigenti in servizio a fine mese precedente." sqref="I11:J11">
      <formula1>0</formula1>
      <formula2>1000</formula2>
    </dataValidation>
    <dataValidation type="whole" operator="lessThan" allowBlank="1" showInputMessage="1" showErrorMessage="1" promptTitle="ATTENZIONE:" prompt="Indicare le giornate di assenza in formato negativo (in caso di più Dirigenti usciti in corso di mese, indicare la somma delle giornate)&#10;&#10;es. - 25" sqref="F19:F21">
      <formula1>0</formula1>
    </dataValidation>
    <dataValidation type="whole" operator="lessThan" allowBlank="1" showInputMessage="1" showErrorMessage="1" promptTitle="ATTENZIONE: " prompt="Indicare il numero totale di Dirigenti usciti in Italia in corso di mese.&#10;In formato negativo: &#10;es.:   - 1 " sqref="G19">
      <formula1>0</formula1>
    </dataValidation>
    <dataValidation type="whole" operator="lessThan" allowBlank="1" showInputMessage="1" showErrorMessage="1" promptTitle="ATTENZIONE:" prompt="Indicare il numero totale di Dirigenti usciti in Italia in corso di mese.&#10;In formato negativo: &#10;es.:   - 1 " sqref="G20:G21">
      <formula1>0</formula1>
    </dataValidation>
    <dataValidation type="whole" operator="lessThan" allowBlank="1" showInputMessage="1" showErrorMessage="1" promptTitle="ATTENZIONE:" prompt="Indicare il numero totale di Dirigenti usciti all'Estero in corso di mese.&#10;In formato negativo: &#10;es.:   - 1 " sqref="H19:H21">
      <formula1>0</formula1>
    </dataValidation>
    <dataValidation type="whole" operator="lessThan" allowBlank="1" showInputMessage="1" showErrorMessage="1" promptTitle="ATTENZIONE:" prompt="Indicare il numero totale di Dirigenti usciti in Italia l'ultimo giorno del mese precedente.&#10;In formato negativo: &#10;es.:   - 1 " sqref="I19:I21">
      <formula1>0</formula1>
    </dataValidation>
    <dataValidation type="whole" operator="lessThan" allowBlank="1" showInputMessage="1" showErrorMessage="1" promptTitle="ATTENZIONE:" prompt="Indicare il numero totale di Dirigenti usciti da Estero l'ultimo giorno del mese precedente.&#10;In formato negativo: &#10;es.:   - 1 " sqref="J19:J21">
      <formula1>0</formula1>
    </dataValidation>
    <dataValidation type="whole" operator="greaterThan" allowBlank="1" showInputMessage="1" showErrorMessage="1" promptTitle="ATTENZIONE:" prompt="Indicare il numero di Dirigenti trasferiti da Estero ad Italia." sqref="I26">
      <formula1>0</formula1>
    </dataValidation>
    <dataValidation type="whole" operator="lessThan" allowBlank="1" showInputMessage="1" showErrorMessage="1" promptTitle="ATTENZIONE:" prompt="Indicare il numero di Dirigenti trasferiti da Italia ad Estero  in formato negativo.&#10;&#10;es. - 1" sqref="I27">
      <formula1>0</formula1>
    </dataValidation>
    <dataValidation type="whole" operator="equal" showInputMessage="1" showErrorMessage="1" sqref="F17">
      <formula1>FRONTE!#REF!</formula1>
    </dataValidation>
    <dataValidation type="whole" operator="equal" showInputMessage="1" showErrorMessage="1" sqref="G17:J17">
      <formula1>FRONTE!#REF!</formula1>
    </dataValidation>
    <dataValidation type="list" showInputMessage="1" showErrorMessage="1" promptTitle="ATTENZIONE" prompt="Selezionare il mese di riferimento (01-12)." errorTitle="CAMPO OBBLIGATORIO" sqref="I5:J5">
      <formula1>$L$15:$L$26</formula1>
    </dataValidation>
    <dataValidation type="whole" operator="greaterThan" allowBlank="1" showInputMessage="1" showErrorMessage="1" promptTitle="ATTENZIONE:" prompt="Indicare il numero totale di Dirigenti entrati all'Estero il primo giorno del mese." sqref="J15:J16">
      <formula1>0</formula1>
    </dataValidation>
    <dataValidation type="whole" operator="greaterThan" allowBlank="1" showInputMessage="1" showErrorMessage="1" promptTitle="ATTENZIONE:" prompt="Indicare il numero totale di Dirigenti entrati in Italia il primo giorno del mese." sqref="I14 I15:I16">
      <formula1>0</formula1>
    </dataValidation>
    <dataValidation type="whole" operator="greaterThan" allowBlank="1" showInputMessage="1" showErrorMessage="1" promptTitle="ATTENZIONE:" prompt="Indicare il numero totale di Dirigenti entrati all'Estero il primo giorno del mese." sqref="J14">
      <formula1>0</formula1>
    </dataValidation>
    <dataValidation type="whole" operator="greaterThan" allowBlank="1" showInputMessage="1" showErrorMessage="1" promptTitle="ATTENZIONE:" prompt="Indicare le giornate di presenza (in caso di più Dirigenti entrati in corso del mese, indicare la somma delle giornate)." sqref="F14 F15 F16">
      <formula1>0</formula1>
    </dataValidation>
    <dataValidation type="whole" operator="greaterThan" allowBlank="1" showInputMessage="1" showErrorMessage="1" promptTitle="ATTENZIONE:" prompt="Indicare il numero totale di Dirigenti entrati in Italia in corso di mese." sqref="G14 G15:G16">
      <formula1>0</formula1>
    </dataValidation>
    <dataValidation type="whole" operator="greaterThan" allowBlank="1" showInputMessage="1" showErrorMessage="1" promptTitle="ATTENZIONE:" prompt="Indicare il numero totale di Dirigenti entrati all'Estero in corso di mese." sqref="H14:H16">
      <formula1>0</formula1>
    </dataValidation>
    <dataValidation type="whole" operator="equal" allowBlank="1" showInputMessage="1" showErrorMessage="1" sqref="F22 G22:J22 F23 J26:J27 I28:J30 G31:H31 I33:J33">
      <formula1>FRONTE!#REF!</formula1>
    </dataValidation>
  </dataValidations>
  <printOptions/>
  <pageMargins left="0.31496062992125984" right="0.31496062992125984" top="0.5118110236220472" bottom="0.31496062992125984" header="0.5118110236220472" footer="0.5118110236220472"/>
  <pageSetup fitToHeight="1" fitToWidth="1" horizontalDpi="600" verticalDpi="600" orientation="portrait" paperSize="9" scale="96" r:id="rId2"/>
  <ignoredErrors>
    <ignoredError sqref="A33 A3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P57"/>
  <sheetViews>
    <sheetView showGridLines="0" zoomScalePageLayoutView="0" workbookViewId="0" topLeftCell="A23">
      <selection activeCell="I31" sqref="I31"/>
    </sheetView>
  </sheetViews>
  <sheetFormatPr defaultColWidth="9.00390625" defaultRowHeight="18" customHeight="1"/>
  <cols>
    <col min="1" max="1" width="8.125" style="35" customWidth="1"/>
    <col min="2" max="2" width="8.25390625" style="35" customWidth="1"/>
    <col min="3" max="3" width="8.00390625" style="35" bestFit="1" customWidth="1"/>
    <col min="4" max="6" width="9.00390625" style="35" customWidth="1"/>
    <col min="7" max="7" width="8.375" style="35" customWidth="1"/>
    <col min="8" max="10" width="9.625" style="35" customWidth="1"/>
    <col min="11" max="16384" width="9.00390625" style="35" customWidth="1"/>
  </cols>
  <sheetData>
    <row r="1" spans="1:6" ht="23.25" customHeight="1" hidden="1">
      <c r="A1" s="35">
        <v>160</v>
      </c>
      <c r="B1" s="35">
        <v>80</v>
      </c>
      <c r="C1" s="35">
        <v>2.24</v>
      </c>
      <c r="D1" s="35">
        <v>5.33</v>
      </c>
      <c r="E1" s="35">
        <v>2.67</v>
      </c>
      <c r="F1" s="35">
        <f>D22*C1</f>
        <v>0</v>
      </c>
    </row>
    <row r="2" spans="1:10" ht="19.5" customHeight="1">
      <c r="A2" s="90" t="s">
        <v>32</v>
      </c>
      <c r="B2" s="42"/>
      <c r="C2" s="42"/>
      <c r="D2" s="42"/>
      <c r="E2" s="42"/>
      <c r="F2" s="42"/>
      <c r="G2" s="42"/>
      <c r="H2" s="266" t="s">
        <v>154</v>
      </c>
      <c r="I2" s="267"/>
      <c r="J2" s="268"/>
    </row>
    <row r="3" spans="1:10" ht="10.5" customHeight="1">
      <c r="A3" s="53" t="s">
        <v>34</v>
      </c>
      <c r="B3" s="22"/>
      <c r="C3" s="37"/>
      <c r="D3" s="22"/>
      <c r="E3" s="22"/>
      <c r="F3" s="22"/>
      <c r="G3" s="22"/>
      <c r="H3" s="269"/>
      <c r="I3" s="270"/>
      <c r="J3" s="271"/>
    </row>
    <row r="4" spans="1:10" ht="10.5" customHeight="1">
      <c r="A4" s="53" t="s">
        <v>33</v>
      </c>
      <c r="B4" s="87"/>
      <c r="C4" s="39">
        <v>10</v>
      </c>
      <c r="D4" s="40" t="s">
        <v>76</v>
      </c>
      <c r="E4" s="22"/>
      <c r="F4" s="22"/>
      <c r="G4" s="22"/>
      <c r="H4" s="22"/>
      <c r="I4" s="22"/>
      <c r="J4" s="47"/>
    </row>
    <row r="5" spans="1:10" ht="10.5" customHeight="1">
      <c r="A5" s="53"/>
      <c r="B5" s="22"/>
      <c r="C5" s="39" t="s">
        <v>11</v>
      </c>
      <c r="D5" s="40" t="s">
        <v>43</v>
      </c>
      <c r="E5" s="22"/>
      <c r="F5" s="22"/>
      <c r="G5" s="22"/>
      <c r="H5" s="22"/>
      <c r="I5" s="22"/>
      <c r="J5" s="47"/>
    </row>
    <row r="6" spans="1:10" ht="10.5" customHeight="1">
      <c r="A6" s="53"/>
      <c r="B6" s="22"/>
      <c r="C6" s="39"/>
      <c r="D6" s="22"/>
      <c r="E6" s="22"/>
      <c r="F6" s="22"/>
      <c r="G6" s="22"/>
      <c r="H6" s="22"/>
      <c r="I6" s="22"/>
      <c r="J6" s="47"/>
    </row>
    <row r="7" spans="1:10" ht="10.5" customHeight="1">
      <c r="A7" s="53" t="s">
        <v>35</v>
      </c>
      <c r="B7" s="22"/>
      <c r="C7" s="39" t="s">
        <v>36</v>
      </c>
      <c r="D7" s="40" t="s">
        <v>44</v>
      </c>
      <c r="E7" s="22"/>
      <c r="F7" s="22"/>
      <c r="G7" s="22"/>
      <c r="H7" s="22"/>
      <c r="I7" s="22"/>
      <c r="J7" s="47"/>
    </row>
    <row r="8" spans="1:10" ht="10.5" customHeight="1">
      <c r="A8" s="53"/>
      <c r="B8" s="22"/>
      <c r="C8" s="39" t="s">
        <v>37</v>
      </c>
      <c r="D8" s="40" t="s">
        <v>45</v>
      </c>
      <c r="E8" s="22"/>
      <c r="F8" s="22"/>
      <c r="G8" s="22"/>
      <c r="H8" s="22"/>
      <c r="I8" s="22"/>
      <c r="J8" s="47"/>
    </row>
    <row r="9" spans="1:10" ht="10.5" customHeight="1">
      <c r="A9" s="53"/>
      <c r="B9" s="22"/>
      <c r="C9" s="39"/>
      <c r="D9" s="22"/>
      <c r="E9" s="22"/>
      <c r="F9" s="22"/>
      <c r="G9" s="22"/>
      <c r="H9" s="22"/>
      <c r="I9" s="22"/>
      <c r="J9" s="47"/>
    </row>
    <row r="10" spans="1:10" ht="10.5" customHeight="1">
      <c r="A10" s="53" t="s">
        <v>38</v>
      </c>
      <c r="B10" s="22"/>
      <c r="C10" s="39" t="s">
        <v>39</v>
      </c>
      <c r="D10" s="40" t="s">
        <v>46</v>
      </c>
      <c r="E10" s="22"/>
      <c r="F10" s="22"/>
      <c r="G10" s="22"/>
      <c r="H10" s="22"/>
      <c r="I10" s="22"/>
      <c r="J10" s="47"/>
    </row>
    <row r="11" spans="1:10" ht="10.5" customHeight="1">
      <c r="A11" s="91"/>
      <c r="B11" s="44"/>
      <c r="C11" s="92" t="s">
        <v>40</v>
      </c>
      <c r="D11" s="93" t="s">
        <v>47</v>
      </c>
      <c r="E11" s="44"/>
      <c r="F11" s="44"/>
      <c r="G11" s="44"/>
      <c r="H11" s="44"/>
      <c r="I11" s="44"/>
      <c r="J11" s="45"/>
    </row>
    <row r="12" spans="1:10" ht="18" customHeight="1">
      <c r="A12" s="290" t="s">
        <v>41</v>
      </c>
      <c r="B12" s="291"/>
      <c r="C12" s="291"/>
      <c r="D12" s="291"/>
      <c r="E12" s="291"/>
      <c r="F12" s="291"/>
      <c r="G12" s="291"/>
      <c r="H12" s="291"/>
      <c r="I12" s="291"/>
      <c r="J12" s="292"/>
    </row>
    <row r="13" spans="1:10" ht="18" customHeight="1">
      <c r="A13" s="293" t="s">
        <v>42</v>
      </c>
      <c r="B13" s="294"/>
      <c r="C13" s="294"/>
      <c r="D13" s="294"/>
      <c r="E13" s="294"/>
      <c r="F13" s="294"/>
      <c r="G13" s="294"/>
      <c r="H13" s="294"/>
      <c r="I13" s="294"/>
      <c r="J13" s="295"/>
    </row>
    <row r="14" spans="1:10" ht="21" customHeight="1">
      <c r="A14" s="285" t="s">
        <v>48</v>
      </c>
      <c r="B14" s="296"/>
      <c r="C14" s="286"/>
      <c r="D14" s="41"/>
      <c r="E14" s="42"/>
      <c r="F14" s="42"/>
      <c r="G14" s="43"/>
      <c r="H14" s="285" t="s">
        <v>53</v>
      </c>
      <c r="I14" s="286"/>
      <c r="J14" s="297" t="s">
        <v>51</v>
      </c>
    </row>
    <row r="15" spans="1:10" ht="21" customHeight="1">
      <c r="A15" s="94" t="s">
        <v>52</v>
      </c>
      <c r="B15" s="94" t="s">
        <v>49</v>
      </c>
      <c r="C15" s="94" t="s">
        <v>50</v>
      </c>
      <c r="D15" s="48" t="s">
        <v>57</v>
      </c>
      <c r="E15" s="287" t="s">
        <v>56</v>
      </c>
      <c r="F15" s="288"/>
      <c r="G15" s="289"/>
      <c r="H15" s="95" t="s">
        <v>54</v>
      </c>
      <c r="I15" s="96" t="s">
        <v>55</v>
      </c>
      <c r="J15" s="298"/>
    </row>
    <row r="16" spans="1:16" ht="21.75" customHeight="1">
      <c r="A16" s="141"/>
      <c r="B16" s="142"/>
      <c r="C16" s="142"/>
      <c r="D16" s="143">
        <v>1</v>
      </c>
      <c r="E16" s="144"/>
      <c r="F16" s="144"/>
      <c r="G16" s="142"/>
      <c r="H16" s="176"/>
      <c r="I16" s="175"/>
      <c r="J16" s="142"/>
      <c r="P16" s="46"/>
    </row>
    <row r="17" spans="1:10" ht="21.75" customHeight="1">
      <c r="A17" s="145"/>
      <c r="B17" s="142"/>
      <c r="C17" s="142"/>
      <c r="D17" s="143">
        <v>2</v>
      </c>
      <c r="E17" s="144"/>
      <c r="F17" s="144"/>
      <c r="G17" s="142"/>
      <c r="H17" s="141"/>
      <c r="I17" s="142"/>
      <c r="J17" s="142"/>
    </row>
    <row r="18" spans="1:10" ht="21.75" customHeight="1">
      <c r="A18" s="146"/>
      <c r="B18" s="147"/>
      <c r="C18" s="148"/>
      <c r="D18" s="149">
        <v>3</v>
      </c>
      <c r="E18" s="150"/>
      <c r="F18" s="150"/>
      <c r="G18" s="148"/>
      <c r="H18" s="151"/>
      <c r="I18" s="148"/>
      <c r="J18" s="148"/>
    </row>
    <row r="19" spans="1:10" ht="16.5" customHeight="1">
      <c r="A19" s="279" t="s">
        <v>58</v>
      </c>
      <c r="B19" s="280"/>
      <c r="C19" s="280"/>
      <c r="D19" s="280"/>
      <c r="E19" s="280"/>
      <c r="F19" s="280"/>
      <c r="G19" s="280"/>
      <c r="H19" s="281"/>
      <c r="I19" s="277" t="s">
        <v>59</v>
      </c>
      <c r="J19" s="278"/>
    </row>
    <row r="20" spans="1:10" ht="17.25" customHeight="1">
      <c r="A20" s="282"/>
      <c r="B20" s="283"/>
      <c r="C20" s="283"/>
      <c r="D20" s="283"/>
      <c r="E20" s="283"/>
      <c r="F20" s="283"/>
      <c r="G20" s="283"/>
      <c r="H20" s="284"/>
      <c r="I20" s="49" t="s">
        <v>60</v>
      </c>
      <c r="J20" s="49" t="s">
        <v>61</v>
      </c>
    </row>
    <row r="21" spans="1:10" ht="21.75" customHeight="1">
      <c r="A21" s="51" t="s">
        <v>62</v>
      </c>
      <c r="B21" s="36"/>
      <c r="C21" s="22"/>
      <c r="D21" s="22"/>
      <c r="E21" s="22"/>
      <c r="F21" s="22"/>
      <c r="G21" s="22"/>
      <c r="H21" s="87"/>
      <c r="J21" s="108"/>
    </row>
    <row r="22" spans="1:10" ht="21.75" customHeight="1">
      <c r="A22" s="50" t="s">
        <v>63</v>
      </c>
      <c r="B22" s="40"/>
      <c r="C22" s="38" t="s">
        <v>64</v>
      </c>
      <c r="D22" s="153">
        <f>FRONTE!I30</f>
        <v>0</v>
      </c>
      <c r="E22" s="22"/>
      <c r="F22" s="22"/>
      <c r="G22" s="22"/>
      <c r="H22" s="52"/>
      <c r="I22" s="152">
        <f>$D$22*$A$1</f>
        <v>0</v>
      </c>
      <c r="J22" s="152">
        <f>$D$22*$B$1</f>
        <v>0</v>
      </c>
    </row>
    <row r="23" spans="1:10" s="102" customFormat="1" ht="21.75" customHeight="1">
      <c r="A23" s="97"/>
      <c r="B23" s="98"/>
      <c r="C23" s="98"/>
      <c r="D23" s="98"/>
      <c r="E23" s="98"/>
      <c r="F23" s="98"/>
      <c r="G23" s="98"/>
      <c r="H23" s="99"/>
      <c r="I23" s="100" t="s">
        <v>100</v>
      </c>
      <c r="J23" s="101" t="s">
        <v>99</v>
      </c>
    </row>
    <row r="24" spans="1:10" ht="21.75" customHeight="1">
      <c r="A24" s="51" t="s">
        <v>65</v>
      </c>
      <c r="B24" s="40"/>
      <c r="C24" s="22"/>
      <c r="D24" s="22"/>
      <c r="E24" s="22"/>
      <c r="F24" s="22"/>
      <c r="G24" s="22"/>
      <c r="H24" s="38"/>
      <c r="J24" s="47"/>
    </row>
    <row r="25" spans="1:10" ht="21.75" customHeight="1">
      <c r="A25" s="50" t="s">
        <v>146</v>
      </c>
      <c r="B25" s="36"/>
      <c r="C25" s="22"/>
      <c r="D25" s="22"/>
      <c r="E25" s="153">
        <f>ROUNDUP($F$1,0)</f>
        <v>0</v>
      </c>
      <c r="F25" s="54" t="s">
        <v>66</v>
      </c>
      <c r="G25" s="22"/>
      <c r="H25" s="38"/>
      <c r="I25" s="152">
        <f>$E$25*$A$1</f>
        <v>0</v>
      </c>
      <c r="J25" s="47"/>
    </row>
    <row r="26" spans="1:10" s="102" customFormat="1" ht="21.75" customHeight="1">
      <c r="A26" s="97" t="s">
        <v>67</v>
      </c>
      <c r="B26" s="98"/>
      <c r="C26" s="98"/>
      <c r="D26" s="98"/>
      <c r="E26" s="98"/>
      <c r="F26" s="98"/>
      <c r="G26" s="98"/>
      <c r="H26" s="99"/>
      <c r="I26" s="100" t="s">
        <v>100</v>
      </c>
      <c r="J26" s="101"/>
    </row>
    <row r="27" spans="1:10" ht="21.75" customHeight="1">
      <c r="A27" s="51" t="s">
        <v>69</v>
      </c>
      <c r="B27" s="22"/>
      <c r="C27" s="22"/>
      <c r="D27" s="22"/>
      <c r="E27" s="22"/>
      <c r="F27" s="22"/>
      <c r="G27" s="22"/>
      <c r="H27" s="38"/>
      <c r="J27" s="45"/>
    </row>
    <row r="28" spans="1:10" ht="21.75" customHeight="1">
      <c r="A28" s="50" t="s">
        <v>70</v>
      </c>
      <c r="B28" s="40"/>
      <c r="C28" s="38" t="s">
        <v>68</v>
      </c>
      <c r="D28" s="153">
        <f>FRONTE!F23</f>
        <v>0</v>
      </c>
      <c r="E28" s="22"/>
      <c r="F28" s="22"/>
      <c r="G28" s="22"/>
      <c r="H28" s="38"/>
      <c r="I28" s="152">
        <f>$D$28*$D$1</f>
        <v>0</v>
      </c>
      <c r="J28" s="152">
        <f>$D$28*$E$1</f>
        <v>0</v>
      </c>
    </row>
    <row r="29" spans="1:10" s="102" customFormat="1" ht="21.75" customHeight="1">
      <c r="A29" s="103"/>
      <c r="B29" s="104"/>
      <c r="C29" s="98"/>
      <c r="D29" s="98"/>
      <c r="E29" s="98"/>
      <c r="F29" s="98"/>
      <c r="G29" s="98"/>
      <c r="H29" s="99"/>
      <c r="I29" s="100" t="s">
        <v>101</v>
      </c>
      <c r="J29" s="101" t="s">
        <v>102</v>
      </c>
    </row>
    <row r="30" spans="1:10" ht="21.75" customHeight="1">
      <c r="A30" s="51" t="s">
        <v>71</v>
      </c>
      <c r="B30" s="36"/>
      <c r="C30" s="22"/>
      <c r="D30" s="22"/>
      <c r="E30" s="24"/>
      <c r="F30" s="22"/>
      <c r="G30" s="22"/>
      <c r="H30" s="38"/>
      <c r="I30" s="22"/>
      <c r="J30" s="47"/>
    </row>
    <row r="31" spans="1:10" ht="21.75" customHeight="1">
      <c r="A31" s="55" t="s">
        <v>72</v>
      </c>
      <c r="B31" s="211"/>
      <c r="C31" s="272" t="s">
        <v>73</v>
      </c>
      <c r="D31" s="272"/>
      <c r="E31" s="211"/>
      <c r="F31" s="22" t="s">
        <v>140</v>
      </c>
      <c r="G31" s="22"/>
      <c r="H31" s="38"/>
      <c r="I31" s="153">
        <f>$E$31*$A$1</f>
        <v>0</v>
      </c>
      <c r="J31" s="153">
        <f>$E$31*$B$1</f>
        <v>0</v>
      </c>
    </row>
    <row r="32" spans="1:10" s="102" customFormat="1" ht="21.75" customHeight="1">
      <c r="A32" s="103"/>
      <c r="B32" s="98"/>
      <c r="C32" s="98"/>
      <c r="D32" s="98"/>
      <c r="E32" s="105"/>
      <c r="F32" s="98"/>
      <c r="G32" s="98"/>
      <c r="H32" s="99"/>
      <c r="I32" s="100" t="str">
        <f>I23</f>
        <v>(x € 160,00)</v>
      </c>
      <c r="J32" s="101" t="str">
        <f>J23</f>
        <v>(x € 80,00)</v>
      </c>
    </row>
    <row r="33" spans="1:10" ht="21.75" customHeight="1">
      <c r="A33" s="55" t="s">
        <v>72</v>
      </c>
      <c r="B33" s="211"/>
      <c r="C33" s="272" t="s">
        <v>73</v>
      </c>
      <c r="D33" s="272"/>
      <c r="E33" s="211"/>
      <c r="F33" s="22" t="s">
        <v>141</v>
      </c>
      <c r="G33" s="22"/>
      <c r="H33" s="38"/>
      <c r="I33" s="153">
        <f>$E$33*$D$1</f>
        <v>0</v>
      </c>
      <c r="J33" s="153">
        <f>$E$33*$E$1</f>
        <v>0</v>
      </c>
    </row>
    <row r="34" spans="1:10" s="102" customFormat="1" ht="21.75" customHeight="1">
      <c r="A34" s="103"/>
      <c r="B34" s="104"/>
      <c r="C34" s="98"/>
      <c r="D34" s="98"/>
      <c r="E34" s="105"/>
      <c r="F34" s="98"/>
      <c r="G34" s="98"/>
      <c r="H34" s="99"/>
      <c r="I34" s="100" t="str">
        <f>I29</f>
        <v>(x € 5,33)</v>
      </c>
      <c r="J34" s="101" t="str">
        <f>J29</f>
        <v>(x € 2,67)</v>
      </c>
    </row>
    <row r="35" spans="1:10" ht="21.75" customHeight="1">
      <c r="A35" s="55" t="s">
        <v>72</v>
      </c>
      <c r="B35" s="211"/>
      <c r="C35" s="272" t="s">
        <v>73</v>
      </c>
      <c r="D35" s="272"/>
      <c r="E35" s="211"/>
      <c r="F35" s="22" t="s">
        <v>148</v>
      </c>
      <c r="G35" s="22"/>
      <c r="H35" s="38"/>
      <c r="I35" s="153">
        <f>$E$35*$A$1</f>
        <v>0</v>
      </c>
      <c r="J35" s="153">
        <f>$E$35*$B$1</f>
        <v>0</v>
      </c>
    </row>
    <row r="36" spans="1:10" s="102" customFormat="1" ht="21.75" customHeight="1">
      <c r="A36" s="103"/>
      <c r="B36" s="98"/>
      <c r="C36" s="98"/>
      <c r="D36" s="98"/>
      <c r="E36" s="105"/>
      <c r="F36" s="98"/>
      <c r="G36" s="98"/>
      <c r="H36" s="99"/>
      <c r="I36" s="100" t="str">
        <f>I23</f>
        <v>(x € 160,00)</v>
      </c>
      <c r="J36" s="101" t="str">
        <f>J23</f>
        <v>(x € 80,00)</v>
      </c>
    </row>
    <row r="37" spans="1:10" ht="21.75" customHeight="1">
      <c r="A37" s="55" t="s">
        <v>72</v>
      </c>
      <c r="B37" s="211"/>
      <c r="C37" s="272" t="s">
        <v>73</v>
      </c>
      <c r="D37" s="272"/>
      <c r="E37" s="211"/>
      <c r="F37" s="22" t="s">
        <v>149</v>
      </c>
      <c r="G37" s="22"/>
      <c r="H37" s="38"/>
      <c r="I37" s="153">
        <f>$E$37*$D$1</f>
        <v>0</v>
      </c>
      <c r="J37" s="153">
        <f>$E$37*$E$1</f>
        <v>0</v>
      </c>
    </row>
    <row r="38" spans="1:10" s="98" customFormat="1" ht="21.75" customHeight="1">
      <c r="A38" s="103"/>
      <c r="E38" s="105"/>
      <c r="H38" s="99"/>
      <c r="I38" s="100" t="str">
        <f>I29</f>
        <v>(x € 5,33)</v>
      </c>
      <c r="J38" s="101" t="str">
        <f>J29</f>
        <v>(x € 2,67)</v>
      </c>
    </row>
    <row r="39" spans="1:10" s="22" customFormat="1" ht="21.75" customHeight="1" thickBot="1">
      <c r="A39" s="50" t="s">
        <v>147</v>
      </c>
      <c r="H39" s="58" t="s">
        <v>103</v>
      </c>
      <c r="I39" s="154">
        <f>I22+I25+I28+I31+I33+I35+I37</f>
        <v>0</v>
      </c>
      <c r="J39" s="154">
        <f>J22+J28+J31+J33+J35+J37</f>
        <v>0</v>
      </c>
    </row>
    <row r="40" spans="1:10" ht="21.75" customHeight="1" thickBot="1" thickTop="1">
      <c r="A40" s="275" t="s">
        <v>74</v>
      </c>
      <c r="B40" s="276"/>
      <c r="C40" s="276"/>
      <c r="D40" s="276"/>
      <c r="E40" s="276"/>
      <c r="F40" s="276"/>
      <c r="G40" s="276"/>
      <c r="H40" s="276"/>
      <c r="I40" s="273">
        <f>I39+J39</f>
        <v>0</v>
      </c>
      <c r="J40" s="274"/>
    </row>
    <row r="41" spans="1:10" ht="12" customHeight="1" thickTop="1">
      <c r="A41" s="212"/>
      <c r="B41" s="212"/>
      <c r="C41" s="212"/>
      <c r="D41" s="212"/>
      <c r="E41" s="212"/>
      <c r="F41" s="212"/>
      <c r="G41" s="212"/>
      <c r="H41" s="212"/>
      <c r="I41" s="264" t="s">
        <v>75</v>
      </c>
      <c r="J41" s="264"/>
    </row>
    <row r="42" spans="1:10" ht="57.75" customHeight="1">
      <c r="A42" s="204"/>
      <c r="B42" s="57"/>
      <c r="C42" s="22"/>
      <c r="D42" s="22"/>
      <c r="E42" s="22"/>
      <c r="F42" s="22"/>
      <c r="G42" s="22"/>
      <c r="H42" s="205"/>
      <c r="I42" s="265"/>
      <c r="J42" s="265"/>
    </row>
    <row r="43" spans="1:8" ht="18" customHeight="1">
      <c r="A43" s="22"/>
      <c r="B43" s="22"/>
      <c r="C43" s="22"/>
      <c r="D43" s="22"/>
      <c r="E43" s="22"/>
      <c r="F43" s="22"/>
      <c r="G43" s="22"/>
      <c r="H43" s="38"/>
    </row>
    <row r="44" spans="1:10" ht="18" customHeight="1">
      <c r="A44" s="22"/>
      <c r="B44" s="22"/>
      <c r="C44" s="22"/>
      <c r="D44" s="22"/>
      <c r="E44" s="22"/>
      <c r="F44" s="22"/>
      <c r="G44" s="22"/>
      <c r="H44" s="38"/>
      <c r="I44" s="22"/>
      <c r="J44" s="22"/>
    </row>
    <row r="45" spans="1:10" ht="18" customHeight="1">
      <c r="A45" s="56"/>
      <c r="B45" s="40"/>
      <c r="C45" s="56"/>
      <c r="D45" s="59"/>
      <c r="E45" s="56"/>
      <c r="G45" s="22"/>
      <c r="H45" s="38"/>
      <c r="I45" s="22"/>
      <c r="J45" s="22"/>
    </row>
    <row r="46" spans="1:10" ht="18" customHeight="1">
      <c r="A46" s="22"/>
      <c r="B46" s="22"/>
      <c r="C46" s="22"/>
      <c r="D46" s="22"/>
      <c r="E46" s="22"/>
      <c r="F46" s="22"/>
      <c r="G46" s="22"/>
      <c r="H46" s="38"/>
      <c r="I46" s="22"/>
      <c r="J46" s="22"/>
    </row>
    <row r="47" spans="1:10" ht="18" customHeight="1">
      <c r="A47" s="22"/>
      <c r="B47" s="22"/>
      <c r="C47" s="24"/>
      <c r="D47" s="22"/>
      <c r="E47" s="22"/>
      <c r="F47" s="22"/>
      <c r="G47" s="22"/>
      <c r="H47" s="38"/>
      <c r="I47" s="22"/>
      <c r="J47" s="22"/>
    </row>
    <row r="48" spans="1:10" ht="18" customHeight="1">
      <c r="A48" s="22"/>
      <c r="B48" s="22"/>
      <c r="C48" s="22"/>
      <c r="D48" s="22"/>
      <c r="E48" s="22"/>
      <c r="F48" s="22"/>
      <c r="G48" s="22"/>
      <c r="H48" s="38"/>
      <c r="I48" s="22"/>
      <c r="J48" s="22"/>
    </row>
    <row r="49" spans="1:10" ht="18" customHeight="1">
      <c r="A49" s="22"/>
      <c r="B49" s="22"/>
      <c r="C49" s="22"/>
      <c r="D49" s="22"/>
      <c r="E49" s="22"/>
      <c r="F49" s="22"/>
      <c r="G49" s="22"/>
      <c r="H49" s="166"/>
      <c r="I49" s="22"/>
      <c r="J49" s="22"/>
    </row>
    <row r="50" spans="1:10" ht="18" customHeight="1">
      <c r="A50" s="22"/>
      <c r="B50" s="22"/>
      <c r="C50" s="22"/>
      <c r="D50" s="22"/>
      <c r="E50" s="22"/>
      <c r="F50" s="22"/>
      <c r="G50" s="22"/>
      <c r="H50" s="38"/>
      <c r="I50" s="22"/>
      <c r="J50" s="22"/>
    </row>
    <row r="51" spans="1:10" ht="18" customHeight="1">
      <c r="A51" s="22"/>
      <c r="B51" s="22"/>
      <c r="C51" s="22"/>
      <c r="D51" s="22"/>
      <c r="E51" s="22"/>
      <c r="F51" s="22"/>
      <c r="G51" s="22"/>
      <c r="H51" s="38"/>
      <c r="I51" s="22"/>
      <c r="J51" s="22"/>
    </row>
    <row r="52" spans="1:10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8" customHeight="1">
      <c r="A57" s="22"/>
      <c r="B57" s="22"/>
      <c r="C57" s="22"/>
      <c r="D57" s="22"/>
      <c r="E57" s="22"/>
      <c r="F57" s="60"/>
      <c r="G57" s="22"/>
      <c r="H57" s="22"/>
      <c r="I57" s="22"/>
      <c r="J57" s="22"/>
    </row>
  </sheetData>
  <sheetProtection/>
  <mergeCells count="17">
    <mergeCell ref="C31:D31"/>
    <mergeCell ref="H14:I14"/>
    <mergeCell ref="E15:G15"/>
    <mergeCell ref="A12:J12"/>
    <mergeCell ref="A13:J13"/>
    <mergeCell ref="A14:C14"/>
    <mergeCell ref="J14:J15"/>
    <mergeCell ref="I41:J41"/>
    <mergeCell ref="I42:J42"/>
    <mergeCell ref="H2:J3"/>
    <mergeCell ref="C37:D37"/>
    <mergeCell ref="I40:J40"/>
    <mergeCell ref="A40:H40"/>
    <mergeCell ref="C33:D33"/>
    <mergeCell ref="C35:D35"/>
    <mergeCell ref="I19:J19"/>
    <mergeCell ref="A19:H20"/>
  </mergeCells>
  <conditionalFormatting sqref="I37:J37 I35:J35 I33:J33 I31:J31 I25 D22 E25 D28 B31 B33 B35 B37 E37 E35 E33 E31 I39:J40 J22 I28:J28">
    <cfRule type="cellIs" priority="2" dxfId="6" operator="equal" stopIfTrue="1">
      <formula>0</formula>
    </cfRule>
  </conditionalFormatting>
  <conditionalFormatting sqref="I22">
    <cfRule type="cellIs" priority="1" dxfId="6" operator="equal" stopIfTrue="1">
      <formula>0</formula>
    </cfRule>
  </conditionalFormatting>
  <dataValidations count="8">
    <dataValidation allowBlank="1" showInputMessage="1" showErrorMessage="1" promptTitle="ATTENZIONE:" prompt="Indicare il numero di Dirigenti per i quali si paga un preavviso nell'anno 2019." sqref="B31 B33"/>
    <dataValidation allowBlank="1" showInputMessage="1" showErrorMessage="1" promptTitle="ATTENZIONE" prompt="Indicare il numero di Dirigenti per i quali si paga un preavviso nell'anno 2020." sqref="B35"/>
    <dataValidation allowBlank="1" showInputMessage="1" showErrorMessage="1" promptTitle="ATTENZIONE:" prompt="Indicare il numero di Dirigenti per i quali si paga un preavviso nell'anno 2020." sqref="B37"/>
    <dataValidation allowBlank="1" showInputMessage="1" showErrorMessage="1" promptTitle="ATTENZIONE:" prompt="Indicare il numero complessivo di mensilità 2019 di preavviso da pagare. " sqref="E31"/>
    <dataValidation allowBlank="1" showInputMessage="1" showErrorMessage="1" promptTitle="ATTENZIONE:" prompt="Indicare il numero complessivo di mensilità 2020 di preavviso da pagare. " sqref="E35"/>
    <dataValidation allowBlank="1" showInputMessage="1" showErrorMessage="1" promptTitle="ATTENZIONE:" prompt="Indicare il numero complessivo di giorni 2019 di preavviso da pagare. " sqref="E33"/>
    <dataValidation allowBlank="1" showInputMessage="1" showErrorMessage="1" promptTitle="ATTENZIONE:" prompt="Indicare il numero di giorni 2020 di preavviso da pagare. " sqref="E37"/>
    <dataValidation type="whole" operator="equal" allowBlank="1" showInputMessage="1" showErrorMessage="1" sqref="D22 I22 J22 E25 I25 D28 I28 J28 I31 J31 I33 J33 I35 J35 I37 J37 I39 J39 I40 J40">
      <formula1>RETRO!#REF!</formula1>
    </dataValidation>
  </dataValidations>
  <printOptions horizontalCentered="1"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K55"/>
  <sheetViews>
    <sheetView showGridLines="0" zoomScale="90" zoomScaleNormal="90" zoomScalePageLayoutView="0" workbookViewId="0" topLeftCell="A1">
      <selection activeCell="A5" sqref="A5"/>
    </sheetView>
  </sheetViews>
  <sheetFormatPr defaultColWidth="9.00390625" defaultRowHeight="14.25"/>
  <cols>
    <col min="1" max="1" width="5.125" style="21" customWidth="1"/>
    <col min="2" max="2" width="23.625" style="21" customWidth="1"/>
    <col min="3" max="3" width="9.00390625" style="21" customWidth="1"/>
    <col min="4" max="4" width="13.375" style="21" customWidth="1"/>
    <col min="5" max="5" width="1.625" style="21" customWidth="1"/>
    <col min="6" max="6" width="20.375" style="21" customWidth="1"/>
    <col min="7" max="8" width="13.625" style="21" customWidth="1"/>
    <col min="9" max="9" width="25.25390625" style="21" customWidth="1"/>
    <col min="10" max="10" width="0" style="21" hidden="1" customWidth="1"/>
    <col min="11" max="11" width="13.25390625" style="21" customWidth="1"/>
    <col min="12" max="16384" width="9.00390625" style="21" customWidth="1"/>
  </cols>
  <sheetData>
    <row r="1" spans="1:11" ht="21.75" customHeight="1">
      <c r="A1" s="61"/>
      <c r="B1" s="61"/>
      <c r="C1" s="62"/>
      <c r="D1" s="62"/>
      <c r="E1" s="62"/>
      <c r="F1" s="62"/>
      <c r="G1" s="62"/>
      <c r="H1" s="62"/>
      <c r="I1" s="301" t="s">
        <v>150</v>
      </c>
      <c r="J1" s="301"/>
      <c r="K1" s="301"/>
    </row>
    <row r="2" spans="1:9" ht="108" customHeight="1" thickBot="1">
      <c r="A2" s="63"/>
      <c r="B2" s="63"/>
      <c r="C2" s="64"/>
      <c r="D2" s="64"/>
      <c r="E2" s="64"/>
      <c r="F2" s="64"/>
      <c r="G2" s="64"/>
      <c r="H2" s="64"/>
      <c r="I2" s="65"/>
    </row>
    <row r="3" spans="1:11" ht="25.5" customHeight="1" thickBot="1">
      <c r="A3" s="299" t="s">
        <v>50</v>
      </c>
      <c r="B3" s="299" t="s">
        <v>106</v>
      </c>
      <c r="C3" s="312" t="s">
        <v>78</v>
      </c>
      <c r="D3" s="313"/>
      <c r="E3" s="314"/>
      <c r="F3" s="299" t="s">
        <v>79</v>
      </c>
      <c r="G3" s="318" t="s">
        <v>113</v>
      </c>
      <c r="H3" s="319"/>
      <c r="I3" s="299" t="s">
        <v>104</v>
      </c>
      <c r="J3" s="66" t="s">
        <v>39</v>
      </c>
      <c r="K3" s="310" t="s">
        <v>112</v>
      </c>
    </row>
    <row r="4" spans="1:11" ht="25.5" customHeight="1" thickBot="1">
      <c r="A4" s="300"/>
      <c r="B4" s="300"/>
      <c r="C4" s="315"/>
      <c r="D4" s="316"/>
      <c r="E4" s="317"/>
      <c r="F4" s="300"/>
      <c r="G4" s="67" t="s">
        <v>54</v>
      </c>
      <c r="H4" s="68" t="s">
        <v>91</v>
      </c>
      <c r="I4" s="300"/>
      <c r="J4" s="26" t="s">
        <v>40</v>
      </c>
      <c r="K4" s="311"/>
    </row>
    <row r="5" spans="1:11" s="69" customFormat="1" ht="34.5" customHeight="1">
      <c r="A5" s="13"/>
      <c r="B5" s="14"/>
      <c r="C5" s="304"/>
      <c r="D5" s="305"/>
      <c r="E5" s="306"/>
      <c r="F5" s="15"/>
      <c r="G5" s="162"/>
      <c r="H5" s="167"/>
      <c r="I5" s="206"/>
      <c r="J5" s="16"/>
      <c r="K5" s="163"/>
    </row>
    <row r="6" spans="1:11" s="69" customFormat="1" ht="34.5" customHeight="1">
      <c r="A6" s="13"/>
      <c r="B6" s="14"/>
      <c r="C6" s="304"/>
      <c r="D6" s="305"/>
      <c r="E6" s="306"/>
      <c r="F6" s="15"/>
      <c r="G6" s="162"/>
      <c r="H6" s="167"/>
      <c r="I6" s="167"/>
      <c r="J6" s="16"/>
      <c r="K6" s="164"/>
    </row>
    <row r="7" spans="1:11" s="69" customFormat="1" ht="34.5" customHeight="1">
      <c r="A7" s="13"/>
      <c r="B7" s="14"/>
      <c r="C7" s="304"/>
      <c r="D7" s="305"/>
      <c r="E7" s="306"/>
      <c r="F7" s="15"/>
      <c r="G7" s="162"/>
      <c r="H7" s="167"/>
      <c r="I7" s="167"/>
      <c r="J7" s="16"/>
      <c r="K7" s="164"/>
    </row>
    <row r="8" spans="1:11" s="69" customFormat="1" ht="34.5" customHeight="1">
      <c r="A8" s="13"/>
      <c r="B8" s="14"/>
      <c r="C8" s="304"/>
      <c r="D8" s="305"/>
      <c r="E8" s="306"/>
      <c r="F8" s="15"/>
      <c r="G8" s="162"/>
      <c r="H8" s="210"/>
      <c r="I8" s="167"/>
      <c r="J8" s="16"/>
      <c r="K8" s="164"/>
    </row>
    <row r="9" spans="1:11" s="69" customFormat="1" ht="34.5" customHeight="1" thickBot="1">
      <c r="A9" s="17"/>
      <c r="B9" s="18"/>
      <c r="C9" s="307"/>
      <c r="D9" s="308"/>
      <c r="E9" s="309"/>
      <c r="F9" s="19"/>
      <c r="G9" s="208"/>
      <c r="H9" s="207"/>
      <c r="I9" s="209"/>
      <c r="J9" s="20"/>
      <c r="K9" s="165"/>
    </row>
    <row r="10" spans="1:7" s="26" customFormat="1" ht="12.75">
      <c r="A10" s="70"/>
      <c r="B10" s="70"/>
      <c r="C10" s="71"/>
      <c r="D10" s="71"/>
      <c r="E10" s="71"/>
      <c r="F10" s="71"/>
      <c r="G10" s="71"/>
    </row>
    <row r="11" spans="1:7" s="26" customFormat="1" ht="12.75">
      <c r="A11" s="70"/>
      <c r="B11" s="70"/>
      <c r="C11" s="71"/>
      <c r="D11" s="71"/>
      <c r="E11" s="71"/>
      <c r="F11" s="71"/>
      <c r="G11" s="71"/>
    </row>
    <row r="12" spans="1:7" s="26" customFormat="1" ht="12.75">
      <c r="A12" s="70"/>
      <c r="B12" s="70"/>
      <c r="C12" s="71"/>
      <c r="D12" s="71"/>
      <c r="E12" s="71"/>
      <c r="F12" s="71"/>
      <c r="G12" s="71"/>
    </row>
    <row r="13" spans="1:11" s="26" customFormat="1" ht="12.75">
      <c r="A13" s="70"/>
      <c r="B13" s="70"/>
      <c r="C13" s="71"/>
      <c r="D13" s="71"/>
      <c r="E13" s="71"/>
      <c r="F13" s="71"/>
      <c r="G13" s="71"/>
      <c r="H13" s="70"/>
      <c r="I13" s="302" t="s">
        <v>80</v>
      </c>
      <c r="J13" s="302"/>
      <c r="K13" s="302"/>
    </row>
    <row r="14" spans="1:11" s="26" customFormat="1" ht="12.75">
      <c r="A14" s="72"/>
      <c r="B14" s="72"/>
      <c r="C14" s="72"/>
      <c r="D14" s="72"/>
      <c r="E14" s="72"/>
      <c r="F14" s="72"/>
      <c r="G14" s="72"/>
      <c r="H14" s="63"/>
      <c r="I14" s="303" t="s">
        <v>81</v>
      </c>
      <c r="J14" s="303"/>
      <c r="K14" s="303"/>
    </row>
    <row r="15" spans="8:9" s="26" customFormat="1" ht="12.75">
      <c r="H15" s="302"/>
      <c r="I15" s="302"/>
    </row>
    <row r="16" spans="1:7" s="26" customFormat="1" ht="11.25">
      <c r="A16" s="73"/>
      <c r="G16" s="74"/>
    </row>
    <row r="17" spans="1:7" s="26" customFormat="1" ht="11.25">
      <c r="A17" s="75"/>
      <c r="B17" s="74"/>
      <c r="G17" s="74"/>
    </row>
    <row r="18" spans="7:8" s="26" customFormat="1" ht="11.25">
      <c r="G18" s="76"/>
      <c r="H18" s="77"/>
    </row>
    <row r="19" spans="1:7" s="26" customFormat="1" ht="11.25">
      <c r="A19" s="75"/>
      <c r="G19" s="74"/>
    </row>
    <row r="20" spans="1:7" s="26" customFormat="1" ht="11.25">
      <c r="A20" s="75"/>
      <c r="G20" s="74"/>
    </row>
    <row r="21" spans="1:7" s="26" customFormat="1" ht="12.75">
      <c r="A21" s="73"/>
      <c r="E21" s="78"/>
      <c r="G21" s="74"/>
    </row>
    <row r="22" spans="7:8" s="26" customFormat="1" ht="11.25">
      <c r="G22" s="76"/>
      <c r="H22" s="77"/>
    </row>
    <row r="23" spans="1:7" s="26" customFormat="1" ht="11.25">
      <c r="A23" s="73"/>
      <c r="G23" s="74"/>
    </row>
    <row r="24" s="26" customFormat="1" ht="11.25">
      <c r="G24" s="74"/>
    </row>
    <row r="25" spans="1:7" s="26" customFormat="1" ht="11.25">
      <c r="A25" s="75"/>
      <c r="B25" s="74"/>
      <c r="G25" s="74"/>
    </row>
    <row r="26" spans="1:8" s="26" customFormat="1" ht="11.25">
      <c r="A26" s="75"/>
      <c r="G26" s="76"/>
      <c r="H26" s="77"/>
    </row>
    <row r="27" spans="1:7" s="26" customFormat="1" ht="11.25">
      <c r="A27" s="75"/>
      <c r="G27" s="74"/>
    </row>
    <row r="28" spans="1:7" s="26" customFormat="1" ht="11.25">
      <c r="A28" s="73"/>
      <c r="G28" s="74"/>
    </row>
    <row r="29" spans="2:7" s="26" customFormat="1" ht="11.25">
      <c r="B29" s="74"/>
      <c r="C29" s="74"/>
      <c r="G29" s="74"/>
    </row>
    <row r="30" spans="7:8" s="26" customFormat="1" ht="11.25">
      <c r="G30" s="76"/>
      <c r="H30" s="77"/>
    </row>
    <row r="31" spans="1:7" s="26" customFormat="1" ht="11.25">
      <c r="A31" s="79"/>
      <c r="G31" s="74"/>
    </row>
    <row r="32" spans="2:7" s="26" customFormat="1" ht="11.25">
      <c r="B32" s="74"/>
      <c r="C32" s="74"/>
      <c r="G32" s="74"/>
    </row>
    <row r="33" spans="1:8" s="26" customFormat="1" ht="11.25">
      <c r="A33" s="75"/>
      <c r="G33" s="76"/>
      <c r="H33" s="77"/>
    </row>
    <row r="34" spans="1:7" s="26" customFormat="1" ht="11.25">
      <c r="A34" s="75"/>
      <c r="G34" s="74"/>
    </row>
    <row r="35" spans="2:7" s="26" customFormat="1" ht="11.25">
      <c r="B35" s="74"/>
      <c r="C35" s="74"/>
      <c r="G35" s="74"/>
    </row>
    <row r="36" spans="7:8" s="26" customFormat="1" ht="11.25">
      <c r="G36" s="76"/>
      <c r="H36" s="77"/>
    </row>
    <row r="37" spans="7:8" s="26" customFormat="1" ht="11.25">
      <c r="G37" s="76"/>
      <c r="H37" s="77"/>
    </row>
    <row r="38" spans="2:7" s="26" customFormat="1" ht="11.25">
      <c r="B38" s="74"/>
      <c r="C38" s="74"/>
      <c r="G38" s="74"/>
    </row>
    <row r="39" spans="7:8" s="26" customFormat="1" ht="11.25">
      <c r="G39" s="76"/>
      <c r="H39" s="77"/>
    </row>
    <row r="40" spans="1:7" s="26" customFormat="1" ht="11.25">
      <c r="A40" s="80"/>
      <c r="B40" s="80"/>
      <c r="C40" s="80"/>
      <c r="D40" s="80"/>
      <c r="E40" s="80"/>
      <c r="F40" s="80"/>
      <c r="G40" s="81"/>
    </row>
    <row r="41" s="26" customFormat="1" ht="11.25">
      <c r="G41" s="74"/>
    </row>
    <row r="42" spans="1:7" s="26" customFormat="1" ht="12.75">
      <c r="A42" s="82"/>
      <c r="D42" s="83"/>
      <c r="G42" s="74"/>
    </row>
    <row r="43" s="26" customFormat="1" ht="11.25">
      <c r="G43" s="74"/>
    </row>
    <row r="44" s="26" customFormat="1" ht="11.25">
      <c r="G44" s="74"/>
    </row>
    <row r="45" spans="1:8" s="26" customFormat="1" ht="14.25">
      <c r="A45" s="84"/>
      <c r="B45" s="84"/>
      <c r="C45" s="84"/>
      <c r="D45" s="84"/>
      <c r="E45" s="84"/>
      <c r="F45" s="84"/>
      <c r="G45" s="84"/>
      <c r="H45" s="27"/>
    </row>
    <row r="46" spans="1:7" s="26" customFormat="1" ht="11.25">
      <c r="A46" s="82"/>
      <c r="G46" s="74"/>
    </row>
    <row r="47" spans="7:8" s="26" customFormat="1" ht="11.25">
      <c r="G47" s="74"/>
      <c r="H47" s="85"/>
    </row>
    <row r="48" s="26" customFormat="1" ht="11.25">
      <c r="G48" s="74"/>
    </row>
    <row r="49" spans="1:7" s="26" customFormat="1" ht="11.25">
      <c r="A49" s="75"/>
      <c r="B49" s="85"/>
      <c r="C49" s="86"/>
      <c r="D49" s="85"/>
      <c r="G49" s="74"/>
    </row>
    <row r="50" s="26" customFormat="1" ht="11.25">
      <c r="G50" s="74"/>
    </row>
    <row r="51" s="26" customFormat="1" ht="11.25">
      <c r="G51" s="74"/>
    </row>
    <row r="52" s="26" customFormat="1" ht="11.25">
      <c r="G52" s="74"/>
    </row>
    <row r="53" s="26" customFormat="1" ht="11.25">
      <c r="G53" s="74"/>
    </row>
    <row r="54" s="26" customFormat="1" ht="11.25">
      <c r="G54" s="74"/>
    </row>
    <row r="55" s="26" customFormat="1" ht="11.25">
      <c r="G55" s="74"/>
    </row>
    <row r="56" s="26" customFormat="1" ht="11.25"/>
    <row r="57" s="26" customFormat="1" ht="11.25"/>
    <row r="58" s="26" customFormat="1" ht="11.25"/>
    <row r="59" s="26" customFormat="1" ht="11.25"/>
    <row r="60" s="26" customFormat="1" ht="11.25"/>
    <row r="61" s="26" customFormat="1" ht="11.25"/>
    <row r="62" s="26" customFormat="1" ht="11.25"/>
    <row r="63" s="26" customFormat="1" ht="11.25"/>
    <row r="64" s="26" customFormat="1" ht="11.25"/>
    <row r="65" s="26" customFormat="1" ht="11.25"/>
    <row r="66" s="26" customFormat="1" ht="11.25"/>
    <row r="67" s="26" customFormat="1" ht="11.25"/>
    <row r="68" s="26" customFormat="1" ht="11.25"/>
    <row r="69" s="26" customFormat="1" ht="11.25"/>
    <row r="70" s="26" customFormat="1" ht="11.25"/>
    <row r="71" s="26" customFormat="1" ht="11.25"/>
    <row r="72" s="26" customFormat="1" ht="11.25"/>
    <row r="73" s="26" customFormat="1" ht="11.25"/>
    <row r="74" s="26" customFormat="1" ht="11.25"/>
    <row r="75" s="26" customFormat="1" ht="11.25"/>
    <row r="76" s="26" customFormat="1" ht="11.25"/>
    <row r="77" s="26" customFormat="1" ht="11.25"/>
    <row r="78" s="26" customFormat="1" ht="11.25"/>
    <row r="79" s="26" customFormat="1" ht="11.25"/>
    <row r="80" s="26" customFormat="1" ht="11.25"/>
    <row r="81" s="26" customFormat="1" ht="11.25"/>
    <row r="82" s="26" customFormat="1" ht="11.25"/>
    <row r="83" s="26" customFormat="1" ht="11.25"/>
    <row r="84" s="26" customFormat="1" ht="11.25"/>
    <row r="85" s="26" customFormat="1" ht="11.25"/>
    <row r="86" s="26" customFormat="1" ht="11.25"/>
    <row r="87" s="26" customFormat="1" ht="11.25"/>
    <row r="88" s="26" customFormat="1" ht="11.25"/>
    <row r="89" s="26" customFormat="1" ht="11.25"/>
    <row r="90" s="26" customFormat="1" ht="11.25"/>
    <row r="91" s="26" customFormat="1" ht="11.25"/>
    <row r="92" s="26" customFormat="1" ht="11.25"/>
    <row r="93" s="26" customFormat="1" ht="11.25"/>
    <row r="94" s="26" customFormat="1" ht="11.25"/>
    <row r="95" s="26" customFormat="1" ht="11.25"/>
    <row r="96" s="26" customFormat="1" ht="11.25"/>
    <row r="97" s="26" customFormat="1" ht="11.25"/>
    <row r="98" s="26" customFormat="1" ht="11.25"/>
    <row r="99" s="26" customFormat="1" ht="11.25"/>
    <row r="100" s="26" customFormat="1" ht="11.25"/>
    <row r="101" s="26" customFormat="1" ht="11.25"/>
    <row r="102" s="26" customFormat="1" ht="11.25"/>
    <row r="103" s="26" customFormat="1" ht="11.25"/>
    <row r="104" s="26" customFormat="1" ht="11.25"/>
    <row r="105" s="26" customFormat="1" ht="11.25"/>
    <row r="106" s="26" customFormat="1" ht="11.25"/>
    <row r="107" s="26" customFormat="1" ht="11.25"/>
    <row r="108" s="26" customFormat="1" ht="11.25"/>
    <row r="109" s="26" customFormat="1" ht="11.25"/>
    <row r="110" s="26" customFormat="1" ht="11.25"/>
    <row r="111" s="26" customFormat="1" ht="11.25"/>
    <row r="112" s="26" customFormat="1" ht="11.25"/>
    <row r="113" s="26" customFormat="1" ht="11.25"/>
    <row r="114" s="26" customFormat="1" ht="11.25"/>
    <row r="115" s="26" customFormat="1" ht="11.25"/>
    <row r="116" s="26" customFormat="1" ht="11.25"/>
    <row r="117" s="26" customFormat="1" ht="11.25"/>
    <row r="118" s="26" customFormat="1" ht="11.25"/>
    <row r="119" s="26" customFormat="1" ht="11.25"/>
    <row r="120" s="26" customFormat="1" ht="11.25"/>
    <row r="121" s="26" customFormat="1" ht="11.25"/>
    <row r="122" s="26" customFormat="1" ht="11.25"/>
    <row r="123" s="26" customFormat="1" ht="11.25"/>
    <row r="124" s="26" customFormat="1" ht="11.25"/>
    <row r="125" s="26" customFormat="1" ht="11.25"/>
    <row r="126" s="26" customFormat="1" ht="11.25"/>
    <row r="127" s="26" customFormat="1" ht="11.25"/>
    <row r="128" s="26" customFormat="1" ht="11.25"/>
    <row r="129" s="26" customFormat="1" ht="11.25"/>
    <row r="130" s="26" customFormat="1" ht="11.25"/>
    <row r="131" s="26" customFormat="1" ht="11.25"/>
    <row r="132" s="26" customFormat="1" ht="11.25"/>
    <row r="133" s="26" customFormat="1" ht="11.25"/>
    <row r="134" s="26" customFormat="1" ht="11.25"/>
    <row r="135" s="26" customFormat="1" ht="11.25"/>
    <row r="136" s="26" customFormat="1" ht="11.25"/>
    <row r="137" s="26" customFormat="1" ht="11.25"/>
    <row r="138" s="26" customFormat="1" ht="11.25"/>
    <row r="139" s="26" customFormat="1" ht="11.25"/>
    <row r="140" s="26" customFormat="1" ht="11.25"/>
    <row r="141" s="26" customFormat="1" ht="11.25"/>
    <row r="142" s="26" customFormat="1" ht="11.25"/>
    <row r="143" s="26" customFormat="1" ht="11.25"/>
    <row r="144" s="26" customFormat="1" ht="11.25"/>
    <row r="145" s="26" customFormat="1" ht="11.25"/>
    <row r="146" s="26" customFormat="1" ht="11.25"/>
    <row r="147" s="26" customFormat="1" ht="11.25"/>
    <row r="148" s="26" customFormat="1" ht="11.25"/>
    <row r="149" s="26" customFormat="1" ht="11.25"/>
    <row r="150" s="26" customFormat="1" ht="11.25"/>
    <row r="151" s="26" customFormat="1" ht="11.25"/>
    <row r="152" s="26" customFormat="1" ht="11.25"/>
    <row r="153" s="26" customFormat="1" ht="11.25"/>
    <row r="154" s="26" customFormat="1" ht="11.25"/>
    <row r="155" s="26" customFormat="1" ht="11.25"/>
    <row r="156" s="26" customFormat="1" ht="11.25"/>
    <row r="157" s="26" customFormat="1" ht="11.25"/>
    <row r="158" s="26" customFormat="1" ht="11.25"/>
    <row r="159" s="26" customFormat="1" ht="11.25"/>
    <row r="160" s="26" customFormat="1" ht="11.25"/>
    <row r="161" s="26" customFormat="1" ht="11.25"/>
    <row r="162" s="26" customFormat="1" ht="11.25"/>
    <row r="163" s="26" customFormat="1" ht="11.25"/>
    <row r="164" s="26" customFormat="1" ht="11.25"/>
    <row r="165" s="26" customFormat="1" ht="11.25"/>
    <row r="166" s="26" customFormat="1" ht="11.25"/>
    <row r="167" s="26" customFormat="1" ht="11.25"/>
    <row r="168" s="26" customFormat="1" ht="11.25"/>
    <row r="169" s="26" customFormat="1" ht="11.25"/>
    <row r="170" s="26" customFormat="1" ht="11.25"/>
    <row r="171" s="26" customFormat="1" ht="11.25"/>
    <row r="172" s="26" customFormat="1" ht="11.25"/>
    <row r="173" s="26" customFormat="1" ht="11.25"/>
    <row r="174" s="26" customFormat="1" ht="11.25"/>
    <row r="175" s="26" customFormat="1" ht="11.25"/>
    <row r="176" s="26" customFormat="1" ht="11.25"/>
    <row r="177" s="26" customFormat="1" ht="11.25"/>
    <row r="178" s="26" customFormat="1" ht="11.25"/>
    <row r="179" s="26" customFormat="1" ht="11.25"/>
    <row r="180" s="26" customFormat="1" ht="11.25"/>
    <row r="181" s="26" customFormat="1" ht="11.25"/>
    <row r="182" s="26" customFormat="1" ht="11.25"/>
    <row r="183" s="26" customFormat="1" ht="11.25"/>
    <row r="184" s="26" customFormat="1" ht="11.25"/>
    <row r="185" s="26" customFormat="1" ht="11.25"/>
    <row r="186" s="26" customFormat="1" ht="11.25"/>
    <row r="187" s="26" customFormat="1" ht="11.25"/>
    <row r="188" s="26" customFormat="1" ht="11.25"/>
    <row r="189" s="26" customFormat="1" ht="11.25"/>
    <row r="190" s="26" customFormat="1" ht="11.25"/>
    <row r="191" s="26" customFormat="1" ht="11.25"/>
    <row r="192" s="26" customFormat="1" ht="11.25"/>
    <row r="193" s="26" customFormat="1" ht="11.25"/>
    <row r="194" s="26" customFormat="1" ht="11.25"/>
    <row r="195" s="26" customFormat="1" ht="11.25"/>
    <row r="196" s="26" customFormat="1" ht="11.25"/>
    <row r="197" s="26" customFormat="1" ht="11.25"/>
    <row r="198" s="26" customFormat="1" ht="11.25"/>
    <row r="199" s="26" customFormat="1" ht="11.25"/>
    <row r="200" s="26" customFormat="1" ht="11.25"/>
    <row r="201" s="26" customFormat="1" ht="11.25"/>
    <row r="202" s="26" customFormat="1" ht="11.25"/>
    <row r="203" s="26" customFormat="1" ht="11.25"/>
    <row r="204" s="26" customFormat="1" ht="11.25"/>
    <row r="205" s="26" customFormat="1" ht="11.25"/>
    <row r="206" s="26" customFormat="1" ht="11.25"/>
    <row r="207" s="26" customFormat="1" ht="11.25"/>
    <row r="208" s="26" customFormat="1" ht="11.25"/>
    <row r="209" s="26" customFormat="1" ht="11.25"/>
    <row r="210" s="26" customFormat="1" ht="11.25"/>
    <row r="211" s="26" customFormat="1" ht="11.25"/>
    <row r="212" s="26" customFormat="1" ht="11.25"/>
    <row r="213" s="26" customFormat="1" ht="11.25"/>
    <row r="214" s="26" customFormat="1" ht="11.25"/>
    <row r="215" s="26" customFormat="1" ht="11.25"/>
    <row r="216" s="26" customFormat="1" ht="11.25"/>
    <row r="217" s="26" customFormat="1" ht="11.25"/>
    <row r="218" s="26" customFormat="1" ht="11.25"/>
    <row r="219" s="26" customFormat="1" ht="11.25"/>
    <row r="220" s="26" customFormat="1" ht="11.25"/>
    <row r="221" s="26" customFormat="1" ht="11.25"/>
    <row r="222" s="26" customFormat="1" ht="11.25"/>
    <row r="223" s="26" customFormat="1" ht="11.25"/>
    <row r="224" s="26" customFormat="1" ht="11.25"/>
    <row r="225" s="26" customFormat="1" ht="11.25"/>
    <row r="226" s="26" customFormat="1" ht="11.25"/>
    <row r="227" s="26" customFormat="1" ht="11.25"/>
    <row r="228" s="26" customFormat="1" ht="11.25"/>
    <row r="229" s="26" customFormat="1" ht="11.25"/>
    <row r="230" s="26" customFormat="1" ht="11.25"/>
    <row r="231" s="26" customFormat="1" ht="11.25"/>
    <row r="232" s="26" customFormat="1" ht="11.25"/>
    <row r="233" s="26" customFormat="1" ht="11.25"/>
    <row r="234" s="26" customFormat="1" ht="11.25"/>
    <row r="235" s="26" customFormat="1" ht="11.25"/>
    <row r="236" s="26" customFormat="1" ht="11.25"/>
    <row r="237" s="26" customFormat="1" ht="11.25"/>
    <row r="238" s="26" customFormat="1" ht="11.25"/>
    <row r="239" s="26" customFormat="1" ht="11.25"/>
    <row r="240" s="26" customFormat="1" ht="11.25"/>
    <row r="241" s="26" customFormat="1" ht="11.25"/>
    <row r="242" s="26" customFormat="1" ht="11.25"/>
    <row r="243" s="26" customFormat="1" ht="11.25"/>
    <row r="244" s="26" customFormat="1" ht="11.25"/>
    <row r="245" s="26" customFormat="1" ht="11.25"/>
    <row r="246" s="26" customFormat="1" ht="11.25"/>
    <row r="247" s="26" customFormat="1" ht="11.25"/>
    <row r="248" s="26" customFormat="1" ht="11.25"/>
    <row r="249" s="26" customFormat="1" ht="11.25"/>
    <row r="250" s="26" customFormat="1" ht="11.25"/>
    <row r="251" s="26" customFormat="1" ht="11.25"/>
    <row r="252" s="26" customFormat="1" ht="11.25"/>
    <row r="253" s="26" customFormat="1" ht="11.25"/>
    <row r="254" s="26" customFormat="1" ht="11.25"/>
    <row r="255" s="26" customFormat="1" ht="11.25"/>
    <row r="256" s="26" customFormat="1" ht="11.25"/>
    <row r="257" s="26" customFormat="1" ht="11.25"/>
    <row r="258" s="26" customFormat="1" ht="11.25"/>
    <row r="259" s="26" customFormat="1" ht="11.25"/>
    <row r="260" s="26" customFormat="1" ht="11.25"/>
    <row r="261" s="26" customFormat="1" ht="11.25"/>
    <row r="262" s="26" customFormat="1" ht="11.25"/>
    <row r="263" s="26" customFormat="1" ht="11.25"/>
    <row r="264" s="26" customFormat="1" ht="11.25"/>
    <row r="265" s="26" customFormat="1" ht="11.25"/>
    <row r="266" s="26" customFormat="1" ht="11.25"/>
    <row r="267" s="26" customFormat="1" ht="11.25"/>
    <row r="268" s="26" customFormat="1" ht="11.25"/>
    <row r="269" s="26" customFormat="1" ht="11.25"/>
    <row r="270" s="26" customFormat="1" ht="11.25"/>
    <row r="271" s="26" customFormat="1" ht="11.25"/>
    <row r="272" s="26" customFormat="1" ht="11.25"/>
    <row r="273" s="26" customFormat="1" ht="11.25"/>
    <row r="274" s="26" customFormat="1" ht="11.25"/>
    <row r="275" s="26" customFormat="1" ht="11.25"/>
    <row r="276" s="26" customFormat="1" ht="11.25"/>
    <row r="277" s="26" customFormat="1" ht="11.25"/>
    <row r="278" s="26" customFormat="1" ht="11.25"/>
    <row r="279" s="26" customFormat="1" ht="11.25"/>
    <row r="280" s="26" customFormat="1" ht="11.25"/>
    <row r="281" s="26" customFormat="1" ht="11.25"/>
    <row r="282" s="26" customFormat="1" ht="11.25"/>
    <row r="283" s="26" customFormat="1" ht="11.25"/>
    <row r="284" s="26" customFormat="1" ht="11.25"/>
    <row r="285" s="26" customFormat="1" ht="11.25"/>
    <row r="286" s="26" customFormat="1" ht="11.25"/>
    <row r="287" s="26" customFormat="1" ht="11.25"/>
    <row r="288" s="26" customFormat="1" ht="11.25"/>
    <row r="289" s="26" customFormat="1" ht="11.25"/>
    <row r="290" s="26" customFormat="1" ht="11.25"/>
    <row r="291" s="26" customFormat="1" ht="11.25"/>
    <row r="292" s="26" customFormat="1" ht="11.25"/>
    <row r="293" s="26" customFormat="1" ht="11.25"/>
    <row r="294" s="26" customFormat="1" ht="11.25"/>
    <row r="295" s="26" customFormat="1" ht="11.25"/>
    <row r="296" s="26" customFormat="1" ht="11.25"/>
    <row r="297" s="26" customFormat="1" ht="11.25"/>
    <row r="298" s="26" customFormat="1" ht="11.25"/>
    <row r="299" s="26" customFormat="1" ht="11.25"/>
    <row r="300" s="26" customFormat="1" ht="11.25"/>
    <row r="301" s="26" customFormat="1" ht="11.25"/>
    <row r="302" s="26" customFormat="1" ht="11.25"/>
    <row r="303" s="26" customFormat="1" ht="11.25"/>
    <row r="304" s="26" customFormat="1" ht="11.25"/>
    <row r="305" s="26" customFormat="1" ht="11.25"/>
    <row r="306" s="26" customFormat="1" ht="11.25"/>
    <row r="307" s="26" customFormat="1" ht="11.25"/>
    <row r="308" s="26" customFormat="1" ht="11.25"/>
    <row r="309" s="26" customFormat="1" ht="11.25"/>
    <row r="310" s="26" customFormat="1" ht="11.25"/>
    <row r="311" s="26" customFormat="1" ht="11.25"/>
    <row r="312" s="26" customFormat="1" ht="11.25"/>
    <row r="313" s="26" customFormat="1" ht="11.25"/>
    <row r="314" s="26" customFormat="1" ht="11.25"/>
    <row r="315" s="26" customFormat="1" ht="11.25"/>
    <row r="316" s="26" customFormat="1" ht="11.25"/>
    <row r="317" s="26" customFormat="1" ht="11.25"/>
    <row r="318" s="26" customFormat="1" ht="11.25"/>
    <row r="319" s="26" customFormat="1" ht="11.25"/>
    <row r="320" s="26" customFormat="1" ht="11.25"/>
    <row r="321" s="26" customFormat="1" ht="11.25"/>
    <row r="322" s="26" customFormat="1" ht="11.25"/>
    <row r="323" s="26" customFormat="1" ht="11.25"/>
    <row r="324" s="26" customFormat="1" ht="11.25"/>
    <row r="325" s="26" customFormat="1" ht="11.25"/>
    <row r="326" s="26" customFormat="1" ht="11.25"/>
    <row r="327" s="26" customFormat="1" ht="11.25"/>
    <row r="328" s="26" customFormat="1" ht="11.25"/>
    <row r="329" s="26" customFormat="1" ht="11.25"/>
    <row r="330" s="26" customFormat="1" ht="11.25"/>
    <row r="331" s="26" customFormat="1" ht="11.25"/>
    <row r="332" s="26" customFormat="1" ht="11.25"/>
    <row r="333" s="26" customFormat="1" ht="11.25"/>
    <row r="334" s="26" customFormat="1" ht="11.25"/>
    <row r="335" s="26" customFormat="1" ht="11.25"/>
    <row r="336" s="26" customFormat="1" ht="11.25"/>
    <row r="337" s="26" customFormat="1" ht="11.25"/>
    <row r="338" s="26" customFormat="1" ht="11.25"/>
    <row r="339" s="26" customFormat="1" ht="11.25"/>
    <row r="340" s="26" customFormat="1" ht="11.25"/>
    <row r="341" s="26" customFormat="1" ht="11.25"/>
    <row r="342" s="26" customFormat="1" ht="11.25"/>
    <row r="343" s="26" customFormat="1" ht="11.25"/>
    <row r="344" s="26" customFormat="1" ht="11.25"/>
    <row r="345" s="26" customFormat="1" ht="11.25"/>
    <row r="346" s="26" customFormat="1" ht="11.25"/>
    <row r="347" s="26" customFormat="1" ht="11.25"/>
    <row r="348" s="26" customFormat="1" ht="11.25"/>
    <row r="349" s="26" customFormat="1" ht="11.25"/>
    <row r="350" s="26" customFormat="1" ht="11.25"/>
    <row r="351" s="26" customFormat="1" ht="11.25"/>
    <row r="352" s="26" customFormat="1" ht="11.25"/>
    <row r="353" s="26" customFormat="1" ht="11.25"/>
    <row r="354" s="26" customFormat="1" ht="11.25"/>
    <row r="355" s="26" customFormat="1" ht="11.25"/>
    <row r="356" s="26" customFormat="1" ht="11.25"/>
    <row r="357" s="26" customFormat="1" ht="11.25"/>
    <row r="358" s="26" customFormat="1" ht="11.25"/>
    <row r="359" s="26" customFormat="1" ht="11.25"/>
    <row r="360" s="26" customFormat="1" ht="11.25"/>
    <row r="361" s="26" customFormat="1" ht="11.25"/>
    <row r="362" s="26" customFormat="1" ht="11.25"/>
    <row r="363" s="26" customFormat="1" ht="11.25"/>
    <row r="364" s="26" customFormat="1" ht="11.25"/>
    <row r="365" s="26" customFormat="1" ht="11.25"/>
    <row r="366" s="26" customFormat="1" ht="11.25"/>
    <row r="367" s="26" customFormat="1" ht="11.25"/>
    <row r="368" s="26" customFormat="1" ht="11.25"/>
    <row r="369" s="26" customFormat="1" ht="11.25"/>
    <row r="370" s="26" customFormat="1" ht="11.25"/>
    <row r="371" s="26" customFormat="1" ht="11.25"/>
    <row r="372" s="26" customFormat="1" ht="11.25"/>
    <row r="373" s="26" customFormat="1" ht="11.25"/>
    <row r="374" s="26" customFormat="1" ht="11.25"/>
    <row r="375" s="26" customFormat="1" ht="11.25"/>
    <row r="376" s="26" customFormat="1" ht="11.25"/>
    <row r="377" s="26" customFormat="1" ht="11.25"/>
    <row r="378" s="26" customFormat="1" ht="11.25"/>
    <row r="379" s="26" customFormat="1" ht="11.25"/>
    <row r="380" s="26" customFormat="1" ht="11.25"/>
    <row r="381" s="26" customFormat="1" ht="11.25"/>
    <row r="382" s="26" customFormat="1" ht="11.25"/>
    <row r="383" s="26" customFormat="1" ht="11.25"/>
    <row r="384" s="26" customFormat="1" ht="11.25"/>
    <row r="385" s="26" customFormat="1" ht="11.25"/>
    <row r="386" s="26" customFormat="1" ht="11.25"/>
    <row r="387" s="26" customFormat="1" ht="11.25"/>
    <row r="388" s="26" customFormat="1" ht="11.25"/>
    <row r="389" s="26" customFormat="1" ht="11.25"/>
    <row r="390" s="26" customFormat="1" ht="11.25"/>
    <row r="391" s="26" customFormat="1" ht="11.25"/>
    <row r="392" s="26" customFormat="1" ht="11.25"/>
    <row r="393" s="26" customFormat="1" ht="11.25"/>
    <row r="394" s="26" customFormat="1" ht="11.25"/>
    <row r="395" s="26" customFormat="1" ht="11.25"/>
    <row r="396" s="26" customFormat="1" ht="11.25"/>
    <row r="397" s="26" customFormat="1" ht="11.25"/>
    <row r="398" s="26" customFormat="1" ht="11.25"/>
    <row r="399" s="26" customFormat="1" ht="11.25"/>
    <row r="400" s="26" customFormat="1" ht="11.25"/>
    <row r="401" s="26" customFormat="1" ht="11.25"/>
    <row r="402" s="26" customFormat="1" ht="11.25"/>
    <row r="403" s="26" customFormat="1" ht="11.25"/>
    <row r="404" s="26" customFormat="1" ht="11.25"/>
    <row r="405" s="26" customFormat="1" ht="11.25"/>
    <row r="406" s="26" customFormat="1" ht="11.25"/>
    <row r="407" s="26" customFormat="1" ht="11.25"/>
    <row r="408" s="26" customFormat="1" ht="11.25"/>
    <row r="409" s="26" customFormat="1" ht="11.25"/>
    <row r="410" s="26" customFormat="1" ht="11.25"/>
    <row r="411" s="26" customFormat="1" ht="11.25"/>
    <row r="412" s="26" customFormat="1" ht="11.25"/>
    <row r="413" s="26" customFormat="1" ht="11.25"/>
    <row r="414" s="26" customFormat="1" ht="11.25"/>
    <row r="415" s="26" customFormat="1" ht="11.25"/>
    <row r="416" s="26" customFormat="1" ht="11.25"/>
    <row r="417" s="26" customFormat="1" ht="11.25"/>
    <row r="418" s="26" customFormat="1" ht="11.25"/>
    <row r="419" s="26" customFormat="1" ht="11.25"/>
    <row r="420" s="26" customFormat="1" ht="11.25"/>
    <row r="421" s="26" customFormat="1" ht="11.25"/>
    <row r="422" s="26" customFormat="1" ht="11.25"/>
    <row r="423" s="26" customFormat="1" ht="11.25"/>
    <row r="424" s="26" customFormat="1" ht="11.25"/>
    <row r="425" s="26" customFormat="1" ht="11.25"/>
    <row r="426" s="26" customFormat="1" ht="11.25"/>
    <row r="427" s="26" customFormat="1" ht="11.25"/>
    <row r="428" s="26" customFormat="1" ht="11.25"/>
    <row r="429" s="26" customFormat="1" ht="11.25"/>
    <row r="430" s="26" customFormat="1" ht="11.25"/>
    <row r="431" s="26" customFormat="1" ht="11.25"/>
    <row r="432" s="26" customFormat="1" ht="11.25"/>
    <row r="433" s="26" customFormat="1" ht="11.25"/>
    <row r="434" s="26" customFormat="1" ht="11.25"/>
    <row r="435" s="26" customFormat="1" ht="11.25"/>
    <row r="436" s="26" customFormat="1" ht="11.25"/>
    <row r="437" s="26" customFormat="1" ht="11.25"/>
    <row r="438" s="26" customFormat="1" ht="11.25"/>
    <row r="439" s="26" customFormat="1" ht="11.25"/>
    <row r="440" s="26" customFormat="1" ht="11.25"/>
    <row r="441" s="26" customFormat="1" ht="11.25"/>
    <row r="442" s="26" customFormat="1" ht="11.25"/>
    <row r="443" s="26" customFormat="1" ht="11.25"/>
    <row r="444" s="26" customFormat="1" ht="11.25"/>
    <row r="445" s="26" customFormat="1" ht="11.25"/>
    <row r="446" s="26" customFormat="1" ht="11.25"/>
    <row r="447" s="26" customFormat="1" ht="11.25"/>
    <row r="448" s="26" customFormat="1" ht="11.25"/>
    <row r="449" s="26" customFormat="1" ht="11.25"/>
    <row r="450" s="26" customFormat="1" ht="11.25"/>
    <row r="451" s="26" customFormat="1" ht="11.25"/>
    <row r="452" s="26" customFormat="1" ht="11.25"/>
    <row r="453" s="26" customFormat="1" ht="11.25"/>
    <row r="454" s="26" customFormat="1" ht="11.25"/>
    <row r="455" s="26" customFormat="1" ht="11.25"/>
    <row r="456" s="26" customFormat="1" ht="11.25"/>
    <row r="457" s="26" customFormat="1" ht="11.25"/>
    <row r="458" s="26" customFormat="1" ht="11.25"/>
    <row r="459" s="26" customFormat="1" ht="11.25"/>
    <row r="460" s="26" customFormat="1" ht="11.25"/>
    <row r="461" s="26" customFormat="1" ht="11.25"/>
    <row r="462" s="26" customFormat="1" ht="11.25"/>
    <row r="463" s="26" customFormat="1" ht="11.25"/>
    <row r="464" s="26" customFormat="1" ht="11.25"/>
    <row r="465" s="26" customFormat="1" ht="11.25"/>
    <row r="466" s="26" customFormat="1" ht="11.25"/>
    <row r="467" s="26" customFormat="1" ht="11.25"/>
    <row r="468" s="26" customFormat="1" ht="11.25"/>
    <row r="469" s="26" customFormat="1" ht="11.25"/>
    <row r="470" s="26" customFormat="1" ht="11.25"/>
    <row r="471" s="26" customFormat="1" ht="11.25"/>
    <row r="472" s="26" customFormat="1" ht="11.25"/>
    <row r="473" s="26" customFormat="1" ht="11.25"/>
    <row r="474" s="26" customFormat="1" ht="11.25"/>
    <row r="475" s="26" customFormat="1" ht="11.25"/>
    <row r="476" s="26" customFormat="1" ht="11.25"/>
    <row r="477" s="26" customFormat="1" ht="11.25"/>
    <row r="478" s="26" customFormat="1" ht="11.25"/>
    <row r="479" s="26" customFormat="1" ht="11.25"/>
    <row r="480" s="26" customFormat="1" ht="11.25"/>
    <row r="481" s="26" customFormat="1" ht="11.25"/>
    <row r="482" s="26" customFormat="1" ht="11.25"/>
    <row r="483" s="26" customFormat="1" ht="11.25"/>
    <row r="484" s="26" customFormat="1" ht="11.25"/>
    <row r="485" s="26" customFormat="1" ht="11.25"/>
    <row r="486" s="26" customFormat="1" ht="11.25"/>
    <row r="487" s="26" customFormat="1" ht="11.25"/>
    <row r="488" s="26" customFormat="1" ht="11.25"/>
    <row r="489" s="26" customFormat="1" ht="11.25"/>
    <row r="490" s="26" customFormat="1" ht="11.25"/>
    <row r="491" s="26" customFormat="1" ht="11.25"/>
    <row r="492" s="26" customFormat="1" ht="11.25"/>
    <row r="493" s="26" customFormat="1" ht="11.25"/>
    <row r="494" s="26" customFormat="1" ht="11.25"/>
    <row r="495" s="26" customFormat="1" ht="11.25"/>
    <row r="496" s="26" customFormat="1" ht="11.25"/>
    <row r="497" s="26" customFormat="1" ht="11.25"/>
    <row r="498" s="26" customFormat="1" ht="11.25"/>
    <row r="499" s="26" customFormat="1" ht="11.25"/>
    <row r="500" s="26" customFormat="1" ht="11.25"/>
    <row r="501" s="26" customFormat="1" ht="11.25"/>
    <row r="502" s="26" customFormat="1" ht="11.25"/>
    <row r="503" s="26" customFormat="1" ht="11.25"/>
    <row r="504" s="26" customFormat="1" ht="11.25"/>
    <row r="505" s="26" customFormat="1" ht="11.25"/>
    <row r="506" s="26" customFormat="1" ht="11.25"/>
    <row r="507" s="26" customFormat="1" ht="11.25"/>
    <row r="508" s="26" customFormat="1" ht="11.25"/>
    <row r="509" s="26" customFormat="1" ht="11.25"/>
    <row r="510" s="26" customFormat="1" ht="11.25"/>
    <row r="511" s="26" customFormat="1" ht="11.25"/>
    <row r="512" s="26" customFormat="1" ht="11.25"/>
    <row r="513" s="26" customFormat="1" ht="11.25"/>
    <row r="514" s="26" customFormat="1" ht="11.25"/>
    <row r="515" s="26" customFormat="1" ht="11.25"/>
    <row r="516" s="26" customFormat="1" ht="11.25"/>
    <row r="517" s="26" customFormat="1" ht="11.25"/>
    <row r="518" s="26" customFormat="1" ht="11.25"/>
    <row r="519" s="26" customFormat="1" ht="11.25"/>
    <row r="520" s="26" customFormat="1" ht="11.25"/>
    <row r="521" s="26" customFormat="1" ht="11.25"/>
    <row r="522" s="26" customFormat="1" ht="11.25"/>
    <row r="523" s="26" customFormat="1" ht="11.25"/>
    <row r="524" s="26" customFormat="1" ht="11.25"/>
    <row r="525" s="26" customFormat="1" ht="11.25"/>
    <row r="526" s="26" customFormat="1" ht="11.25"/>
    <row r="527" s="26" customFormat="1" ht="11.25"/>
    <row r="528" s="26" customFormat="1" ht="11.25"/>
    <row r="529" s="26" customFormat="1" ht="11.25"/>
    <row r="530" s="26" customFormat="1" ht="11.25"/>
    <row r="531" s="26" customFormat="1" ht="11.25"/>
    <row r="532" s="26" customFormat="1" ht="11.25"/>
    <row r="533" s="26" customFormat="1" ht="11.25"/>
    <row r="534" s="26" customFormat="1" ht="11.25"/>
    <row r="535" s="26" customFormat="1" ht="11.25"/>
    <row r="536" s="26" customFormat="1" ht="11.25"/>
    <row r="537" s="26" customFormat="1" ht="11.25"/>
    <row r="538" s="26" customFormat="1" ht="11.25"/>
    <row r="539" s="26" customFormat="1" ht="11.25"/>
    <row r="540" s="26" customFormat="1" ht="11.25"/>
    <row r="541" s="26" customFormat="1" ht="11.25"/>
    <row r="542" s="26" customFormat="1" ht="11.25"/>
    <row r="543" s="26" customFormat="1" ht="11.25"/>
    <row r="544" s="26" customFormat="1" ht="11.25"/>
    <row r="545" s="26" customFormat="1" ht="11.25"/>
    <row r="546" s="26" customFormat="1" ht="11.25"/>
    <row r="547" s="26" customFormat="1" ht="11.25"/>
    <row r="548" s="26" customFormat="1" ht="11.25"/>
    <row r="549" s="26" customFormat="1" ht="11.25"/>
    <row r="550" s="26" customFormat="1" ht="11.25"/>
    <row r="551" s="26" customFormat="1" ht="11.25"/>
    <row r="552" s="26" customFormat="1" ht="11.25"/>
    <row r="553" s="26" customFormat="1" ht="11.25"/>
    <row r="554" s="26" customFormat="1" ht="11.25"/>
    <row r="555" s="26" customFormat="1" ht="11.25"/>
    <row r="556" s="26" customFormat="1" ht="11.25"/>
    <row r="557" s="26" customFormat="1" ht="11.25"/>
    <row r="558" s="26" customFormat="1" ht="11.25"/>
    <row r="559" s="26" customFormat="1" ht="11.25"/>
    <row r="560" s="26" customFormat="1" ht="11.25"/>
    <row r="561" s="26" customFormat="1" ht="11.25"/>
    <row r="562" s="26" customFormat="1" ht="11.25"/>
    <row r="563" s="26" customFormat="1" ht="11.25"/>
    <row r="564" s="26" customFormat="1" ht="11.25"/>
    <row r="565" s="26" customFormat="1" ht="11.25"/>
    <row r="566" s="26" customFormat="1" ht="11.25"/>
    <row r="567" s="26" customFormat="1" ht="11.25"/>
    <row r="568" s="26" customFormat="1" ht="11.25"/>
    <row r="569" s="26" customFormat="1" ht="11.25"/>
    <row r="570" s="26" customFormat="1" ht="11.25"/>
    <row r="571" s="26" customFormat="1" ht="11.25"/>
    <row r="572" s="26" customFormat="1" ht="11.25"/>
    <row r="573" s="26" customFormat="1" ht="11.25"/>
    <row r="574" s="26" customFormat="1" ht="11.25"/>
    <row r="575" s="26" customFormat="1" ht="11.25"/>
    <row r="576" s="26" customFormat="1" ht="11.25"/>
    <row r="577" s="26" customFormat="1" ht="11.25"/>
    <row r="578" s="26" customFormat="1" ht="11.25"/>
    <row r="579" s="26" customFormat="1" ht="11.25"/>
    <row r="580" s="26" customFormat="1" ht="11.25"/>
    <row r="581" s="26" customFormat="1" ht="11.25"/>
    <row r="582" s="26" customFormat="1" ht="11.25"/>
    <row r="583" s="26" customFormat="1" ht="11.25"/>
    <row r="584" s="26" customFormat="1" ht="11.25"/>
    <row r="585" s="26" customFormat="1" ht="11.25"/>
    <row r="586" s="26" customFormat="1" ht="11.25"/>
    <row r="587" s="26" customFormat="1" ht="11.25"/>
    <row r="588" s="26" customFormat="1" ht="11.25"/>
    <row r="589" s="26" customFormat="1" ht="11.25"/>
    <row r="590" s="26" customFormat="1" ht="11.25"/>
    <row r="591" s="26" customFormat="1" ht="11.25"/>
    <row r="592" s="26" customFormat="1" ht="11.25"/>
    <row r="593" s="26" customFormat="1" ht="11.25"/>
    <row r="594" s="26" customFormat="1" ht="11.25"/>
    <row r="595" s="26" customFormat="1" ht="11.25"/>
    <row r="596" s="26" customFormat="1" ht="11.25"/>
    <row r="597" s="26" customFormat="1" ht="11.25"/>
    <row r="598" s="26" customFormat="1" ht="11.25"/>
    <row r="599" s="26" customFormat="1" ht="11.25"/>
    <row r="600" s="26" customFormat="1" ht="11.25"/>
    <row r="601" s="26" customFormat="1" ht="11.25"/>
    <row r="602" s="26" customFormat="1" ht="11.25"/>
    <row r="603" s="26" customFormat="1" ht="11.25"/>
    <row r="604" s="26" customFormat="1" ht="11.25"/>
    <row r="605" s="26" customFormat="1" ht="11.25"/>
    <row r="606" s="26" customFormat="1" ht="11.25"/>
    <row r="607" s="26" customFormat="1" ht="11.25"/>
    <row r="608" s="26" customFormat="1" ht="11.25"/>
    <row r="609" s="26" customFormat="1" ht="11.25"/>
    <row r="610" s="26" customFormat="1" ht="11.25"/>
    <row r="611" s="26" customFormat="1" ht="11.25"/>
    <row r="612" s="26" customFormat="1" ht="11.25"/>
    <row r="613" s="26" customFormat="1" ht="11.25"/>
    <row r="614" s="26" customFormat="1" ht="11.25"/>
    <row r="615" s="26" customFormat="1" ht="11.25"/>
    <row r="616" s="26" customFormat="1" ht="11.25"/>
    <row r="617" s="26" customFormat="1" ht="11.25"/>
    <row r="618" s="26" customFormat="1" ht="11.25"/>
    <row r="619" s="26" customFormat="1" ht="11.25"/>
    <row r="620" s="26" customFormat="1" ht="11.25"/>
    <row r="621" s="26" customFormat="1" ht="11.25"/>
    <row r="622" s="26" customFormat="1" ht="11.25"/>
    <row r="623" s="26" customFormat="1" ht="11.25"/>
    <row r="624" s="26" customFormat="1" ht="11.25"/>
    <row r="625" s="26" customFormat="1" ht="11.25"/>
    <row r="626" s="26" customFormat="1" ht="11.25"/>
    <row r="627" s="26" customFormat="1" ht="11.25"/>
    <row r="628" s="26" customFormat="1" ht="11.25"/>
    <row r="629" s="26" customFormat="1" ht="11.25"/>
    <row r="630" s="26" customFormat="1" ht="11.25"/>
    <row r="631" s="26" customFormat="1" ht="11.25"/>
    <row r="632" s="26" customFormat="1" ht="11.25"/>
    <row r="633" s="26" customFormat="1" ht="11.25"/>
    <row r="634" s="26" customFormat="1" ht="11.25"/>
    <row r="635" s="26" customFormat="1" ht="11.25"/>
    <row r="636" s="26" customFormat="1" ht="11.25"/>
    <row r="637" s="26" customFormat="1" ht="11.25"/>
    <row r="638" s="26" customFormat="1" ht="11.25"/>
    <row r="639" s="26" customFormat="1" ht="11.25"/>
    <row r="640" s="26" customFormat="1" ht="11.25"/>
    <row r="641" s="26" customFormat="1" ht="11.25"/>
    <row r="642" s="26" customFormat="1" ht="11.25"/>
    <row r="643" s="26" customFormat="1" ht="11.25"/>
    <row r="644" s="26" customFormat="1" ht="11.25"/>
    <row r="645" s="26" customFormat="1" ht="11.25"/>
    <row r="646" s="26" customFormat="1" ht="11.25"/>
    <row r="647" s="26" customFormat="1" ht="11.25"/>
    <row r="648" s="26" customFormat="1" ht="11.25"/>
    <row r="649" s="26" customFormat="1" ht="11.25"/>
    <row r="650" s="26" customFormat="1" ht="11.25"/>
    <row r="651" s="26" customFormat="1" ht="11.25"/>
    <row r="652" s="26" customFormat="1" ht="11.25"/>
    <row r="653" s="26" customFormat="1" ht="11.25"/>
    <row r="654" s="26" customFormat="1" ht="11.25"/>
    <row r="655" s="26" customFormat="1" ht="11.25"/>
    <row r="656" s="26" customFormat="1" ht="11.25"/>
    <row r="657" s="26" customFormat="1" ht="11.25"/>
    <row r="658" s="26" customFormat="1" ht="11.25"/>
    <row r="659" s="26" customFormat="1" ht="11.25"/>
    <row r="660" s="26" customFormat="1" ht="11.25"/>
    <row r="661" s="26" customFormat="1" ht="11.25"/>
    <row r="662" s="26" customFormat="1" ht="11.25"/>
    <row r="663" s="26" customFormat="1" ht="11.25"/>
    <row r="664" s="26" customFormat="1" ht="11.25"/>
    <row r="665" s="26" customFormat="1" ht="11.25"/>
    <row r="666" s="26" customFormat="1" ht="11.25"/>
    <row r="667" s="26" customFormat="1" ht="11.25"/>
    <row r="668" s="26" customFormat="1" ht="11.25"/>
    <row r="669" s="26" customFormat="1" ht="11.25"/>
    <row r="670" s="26" customFormat="1" ht="11.25"/>
    <row r="671" s="26" customFormat="1" ht="11.25"/>
    <row r="672" s="26" customFormat="1" ht="11.25"/>
    <row r="673" s="26" customFormat="1" ht="11.25"/>
    <row r="674" s="26" customFormat="1" ht="11.25"/>
    <row r="675" s="26" customFormat="1" ht="11.25"/>
    <row r="676" s="26" customFormat="1" ht="11.25"/>
    <row r="677" s="26" customFormat="1" ht="11.25"/>
    <row r="678" s="26" customFormat="1" ht="11.25"/>
    <row r="679" s="26" customFormat="1" ht="11.25"/>
    <row r="680" s="26" customFormat="1" ht="11.25"/>
    <row r="681" s="26" customFormat="1" ht="11.25"/>
    <row r="682" s="26" customFormat="1" ht="11.25"/>
    <row r="683" s="26" customFormat="1" ht="11.25"/>
    <row r="684" s="26" customFormat="1" ht="11.25"/>
    <row r="685" s="26" customFormat="1" ht="11.25"/>
    <row r="686" s="26" customFormat="1" ht="11.25"/>
    <row r="687" s="26" customFormat="1" ht="11.25"/>
    <row r="688" s="26" customFormat="1" ht="11.25"/>
    <row r="689" s="26" customFormat="1" ht="11.25"/>
    <row r="690" s="26" customFormat="1" ht="11.25"/>
    <row r="691" s="26" customFormat="1" ht="11.25"/>
    <row r="692" s="26" customFormat="1" ht="11.25"/>
    <row r="693" s="26" customFormat="1" ht="11.25"/>
    <row r="694" s="26" customFormat="1" ht="11.25"/>
    <row r="695" s="26" customFormat="1" ht="11.25"/>
    <row r="696" s="26" customFormat="1" ht="11.25"/>
    <row r="697" s="26" customFormat="1" ht="11.25"/>
    <row r="698" s="26" customFormat="1" ht="11.25"/>
    <row r="699" s="26" customFormat="1" ht="11.25"/>
    <row r="700" s="26" customFormat="1" ht="11.25"/>
    <row r="701" s="26" customFormat="1" ht="11.25"/>
    <row r="702" s="26" customFormat="1" ht="11.25"/>
    <row r="703" s="26" customFormat="1" ht="11.25"/>
    <row r="704" s="26" customFormat="1" ht="11.25"/>
    <row r="705" s="26" customFormat="1" ht="11.25"/>
    <row r="706" s="26" customFormat="1" ht="11.25"/>
    <row r="707" s="26" customFormat="1" ht="11.25"/>
    <row r="708" s="26" customFormat="1" ht="11.25"/>
    <row r="709" s="26" customFormat="1" ht="11.25"/>
    <row r="710" s="26" customFormat="1" ht="11.25"/>
    <row r="711" s="26" customFormat="1" ht="11.25"/>
    <row r="712" s="26" customFormat="1" ht="11.25"/>
    <row r="713" s="26" customFormat="1" ht="11.25"/>
    <row r="714" s="26" customFormat="1" ht="11.25"/>
    <row r="715" s="26" customFormat="1" ht="11.25"/>
    <row r="716" s="26" customFormat="1" ht="11.25"/>
    <row r="717" s="26" customFormat="1" ht="11.25"/>
    <row r="718" s="26" customFormat="1" ht="11.25"/>
    <row r="719" s="26" customFormat="1" ht="11.25"/>
    <row r="720" s="26" customFormat="1" ht="11.25"/>
    <row r="721" s="26" customFormat="1" ht="11.25"/>
    <row r="722" s="26" customFormat="1" ht="11.25"/>
    <row r="723" s="26" customFormat="1" ht="11.25"/>
    <row r="724" s="26" customFormat="1" ht="11.25"/>
    <row r="725" s="26" customFormat="1" ht="11.25"/>
    <row r="726" s="26" customFormat="1" ht="11.25"/>
    <row r="727" s="26" customFormat="1" ht="11.25"/>
    <row r="728" s="26" customFormat="1" ht="11.25"/>
    <row r="729" s="26" customFormat="1" ht="11.25"/>
    <row r="730" s="26" customFormat="1" ht="11.25"/>
    <row r="731" s="26" customFormat="1" ht="11.25"/>
    <row r="732" s="26" customFormat="1" ht="11.25"/>
    <row r="733" s="26" customFormat="1" ht="11.25"/>
    <row r="734" s="26" customFormat="1" ht="11.25"/>
    <row r="735" s="26" customFormat="1" ht="11.25"/>
    <row r="736" s="26" customFormat="1" ht="11.25"/>
    <row r="737" s="26" customFormat="1" ht="11.25"/>
    <row r="738" s="26" customFormat="1" ht="11.25"/>
    <row r="739" s="26" customFormat="1" ht="11.25"/>
    <row r="740" s="26" customFormat="1" ht="11.25"/>
    <row r="741" s="26" customFormat="1" ht="11.25"/>
    <row r="742" s="26" customFormat="1" ht="11.25"/>
    <row r="743" s="26" customFormat="1" ht="11.25"/>
    <row r="744" s="26" customFormat="1" ht="11.25"/>
    <row r="745" s="26" customFormat="1" ht="11.25"/>
    <row r="746" s="26" customFormat="1" ht="11.25"/>
    <row r="747" s="26" customFormat="1" ht="11.25"/>
    <row r="748" s="26" customFormat="1" ht="11.25"/>
    <row r="749" s="26" customFormat="1" ht="11.25"/>
    <row r="750" s="26" customFormat="1" ht="11.25"/>
    <row r="751" s="26" customFormat="1" ht="11.25"/>
    <row r="752" s="26" customFormat="1" ht="11.25"/>
    <row r="753" s="26" customFormat="1" ht="11.25"/>
    <row r="754" s="26" customFormat="1" ht="11.25"/>
    <row r="755" s="26" customFormat="1" ht="11.25"/>
    <row r="756" s="26" customFormat="1" ht="11.25"/>
    <row r="757" s="26" customFormat="1" ht="11.25"/>
    <row r="758" s="26" customFormat="1" ht="11.25"/>
    <row r="759" s="26" customFormat="1" ht="11.25"/>
    <row r="760" s="26" customFormat="1" ht="11.25"/>
    <row r="761" s="26" customFormat="1" ht="11.25"/>
    <row r="762" s="26" customFormat="1" ht="11.25"/>
    <row r="763" s="26" customFormat="1" ht="11.25"/>
    <row r="764" s="26" customFormat="1" ht="11.25"/>
    <row r="765" s="26" customFormat="1" ht="11.25"/>
    <row r="766" s="26" customFormat="1" ht="11.25"/>
    <row r="767" s="26" customFormat="1" ht="11.25"/>
    <row r="768" s="26" customFormat="1" ht="11.25"/>
    <row r="769" s="26" customFormat="1" ht="11.25"/>
    <row r="770" s="26" customFormat="1" ht="11.25"/>
    <row r="771" s="26" customFormat="1" ht="11.25"/>
    <row r="772" s="26" customFormat="1" ht="11.25"/>
    <row r="773" s="26" customFormat="1" ht="11.25"/>
    <row r="774" s="26" customFormat="1" ht="11.25"/>
    <row r="775" s="26" customFormat="1" ht="11.25"/>
    <row r="776" s="26" customFormat="1" ht="11.25"/>
    <row r="777" s="26" customFormat="1" ht="11.25"/>
    <row r="778" s="26" customFormat="1" ht="11.25"/>
    <row r="779" s="26" customFormat="1" ht="11.25"/>
    <row r="780" s="26" customFormat="1" ht="11.25"/>
    <row r="781" s="26" customFormat="1" ht="11.25"/>
    <row r="782" s="26" customFormat="1" ht="11.25"/>
    <row r="783" s="26" customFormat="1" ht="11.25"/>
    <row r="784" s="26" customFormat="1" ht="11.25"/>
    <row r="785" s="26" customFormat="1" ht="11.25"/>
    <row r="786" s="26" customFormat="1" ht="11.25"/>
    <row r="787" s="26" customFormat="1" ht="11.25"/>
    <row r="788" s="26" customFormat="1" ht="11.25"/>
    <row r="789" s="26" customFormat="1" ht="11.25"/>
    <row r="790" s="26" customFormat="1" ht="11.25"/>
    <row r="791" s="26" customFormat="1" ht="11.25"/>
    <row r="792" s="26" customFormat="1" ht="11.25"/>
    <row r="793" s="26" customFormat="1" ht="11.25"/>
    <row r="794" s="26" customFormat="1" ht="11.25"/>
    <row r="795" s="26" customFormat="1" ht="11.25"/>
    <row r="796" s="26" customFormat="1" ht="11.25"/>
    <row r="797" s="26" customFormat="1" ht="11.25"/>
    <row r="798" s="26" customFormat="1" ht="11.25"/>
    <row r="799" s="26" customFormat="1" ht="11.25"/>
    <row r="800" s="26" customFormat="1" ht="11.25"/>
    <row r="801" s="26" customFormat="1" ht="11.25"/>
    <row r="802" s="26" customFormat="1" ht="11.25"/>
    <row r="803" s="26" customFormat="1" ht="11.25"/>
    <row r="804" s="26" customFormat="1" ht="11.25"/>
    <row r="805" s="26" customFormat="1" ht="11.25"/>
    <row r="806" s="26" customFormat="1" ht="11.25"/>
    <row r="807" s="26" customFormat="1" ht="11.25"/>
    <row r="808" s="26" customFormat="1" ht="11.25"/>
    <row r="809" s="26" customFormat="1" ht="11.25"/>
    <row r="810" s="26" customFormat="1" ht="11.25"/>
    <row r="811" s="26" customFormat="1" ht="11.25"/>
    <row r="812" s="26" customFormat="1" ht="11.25"/>
    <row r="813" s="26" customFormat="1" ht="11.25"/>
    <row r="814" s="26" customFormat="1" ht="11.25"/>
    <row r="815" s="26" customFormat="1" ht="11.25"/>
    <row r="816" s="26" customFormat="1" ht="11.25"/>
    <row r="817" s="26" customFormat="1" ht="11.25"/>
    <row r="818" s="26" customFormat="1" ht="11.25"/>
    <row r="819" s="26" customFormat="1" ht="11.25"/>
    <row r="820" s="26" customFormat="1" ht="11.25"/>
    <row r="821" s="26" customFormat="1" ht="11.25"/>
    <row r="822" s="26" customFormat="1" ht="11.25"/>
    <row r="823" s="26" customFormat="1" ht="11.25"/>
    <row r="824" s="26" customFormat="1" ht="11.25"/>
    <row r="825" s="26" customFormat="1" ht="11.25"/>
    <row r="826" s="26" customFormat="1" ht="11.25"/>
    <row r="827" s="26" customFormat="1" ht="11.25"/>
    <row r="828" s="26" customFormat="1" ht="11.25"/>
    <row r="829" s="26" customFormat="1" ht="11.25"/>
    <row r="830" s="26" customFormat="1" ht="11.25"/>
    <row r="831" s="26" customFormat="1" ht="11.25"/>
    <row r="832" s="26" customFormat="1" ht="11.25"/>
    <row r="833" s="26" customFormat="1" ht="11.25"/>
    <row r="834" s="26" customFormat="1" ht="11.25"/>
    <row r="835" s="26" customFormat="1" ht="11.25"/>
    <row r="836" s="26" customFormat="1" ht="11.25"/>
    <row r="837" s="26" customFormat="1" ht="11.25"/>
    <row r="838" s="26" customFormat="1" ht="11.25"/>
    <row r="839" s="26" customFormat="1" ht="11.25"/>
    <row r="840" s="26" customFormat="1" ht="11.25"/>
    <row r="841" s="26" customFormat="1" ht="11.25"/>
    <row r="842" s="26" customFormat="1" ht="11.25"/>
    <row r="843" s="26" customFormat="1" ht="11.25"/>
    <row r="844" s="26" customFormat="1" ht="11.25"/>
    <row r="845" s="26" customFormat="1" ht="11.25"/>
    <row r="846" s="26" customFormat="1" ht="11.25"/>
    <row r="847" s="26" customFormat="1" ht="11.25"/>
    <row r="848" s="26" customFormat="1" ht="11.25"/>
    <row r="849" s="26" customFormat="1" ht="11.25"/>
    <row r="850" s="26" customFormat="1" ht="11.25"/>
    <row r="851" s="26" customFormat="1" ht="11.25"/>
    <row r="852" s="26" customFormat="1" ht="11.25"/>
    <row r="853" s="26" customFormat="1" ht="11.25"/>
    <row r="854" s="26" customFormat="1" ht="11.25"/>
    <row r="855" s="26" customFormat="1" ht="11.25"/>
    <row r="856" s="26" customFormat="1" ht="11.25"/>
    <row r="857" s="26" customFormat="1" ht="11.25"/>
    <row r="858" s="26" customFormat="1" ht="11.25"/>
    <row r="859" s="26" customFormat="1" ht="11.25"/>
    <row r="860" s="26" customFormat="1" ht="11.25"/>
    <row r="861" s="26" customFormat="1" ht="11.25"/>
    <row r="862" s="26" customFormat="1" ht="11.25"/>
    <row r="863" s="26" customFormat="1" ht="11.25"/>
    <row r="864" s="26" customFormat="1" ht="11.25"/>
    <row r="865" s="26" customFormat="1" ht="11.25"/>
    <row r="866" s="26" customFormat="1" ht="11.25"/>
    <row r="867" s="26" customFormat="1" ht="11.25"/>
    <row r="868" s="26" customFormat="1" ht="11.25"/>
    <row r="869" s="26" customFormat="1" ht="11.25"/>
    <row r="870" s="26" customFormat="1" ht="11.25"/>
    <row r="871" s="26" customFormat="1" ht="11.25"/>
    <row r="872" s="26" customFormat="1" ht="11.25"/>
    <row r="873" s="26" customFormat="1" ht="11.25"/>
    <row r="874" s="26" customFormat="1" ht="11.25"/>
    <row r="875" s="26" customFormat="1" ht="11.25"/>
    <row r="876" s="26" customFormat="1" ht="11.25"/>
    <row r="877" s="26" customFormat="1" ht="11.25"/>
    <row r="878" s="26" customFormat="1" ht="11.25"/>
    <row r="879" s="26" customFormat="1" ht="11.25"/>
    <row r="880" s="26" customFormat="1" ht="11.25"/>
    <row r="881" s="26" customFormat="1" ht="11.25"/>
    <row r="882" s="26" customFormat="1" ht="11.25"/>
    <row r="883" s="26" customFormat="1" ht="11.25"/>
    <row r="884" s="26" customFormat="1" ht="11.25"/>
    <row r="885" s="26" customFormat="1" ht="11.25"/>
    <row r="886" s="26" customFormat="1" ht="11.25"/>
    <row r="887" s="26" customFormat="1" ht="11.25"/>
    <row r="888" s="26" customFormat="1" ht="11.25"/>
    <row r="889" s="26" customFormat="1" ht="11.25"/>
    <row r="890" s="26" customFormat="1" ht="11.25"/>
    <row r="891" s="26" customFormat="1" ht="11.25"/>
    <row r="892" s="26" customFormat="1" ht="11.25"/>
    <row r="893" s="26" customFormat="1" ht="11.25"/>
    <row r="894" s="26" customFormat="1" ht="11.25"/>
    <row r="895" s="26" customFormat="1" ht="11.25"/>
    <row r="896" s="26" customFormat="1" ht="11.25"/>
    <row r="897" s="26" customFormat="1" ht="11.25"/>
    <row r="898" s="26" customFormat="1" ht="11.25"/>
    <row r="899" s="26" customFormat="1" ht="11.25"/>
    <row r="900" s="26" customFormat="1" ht="11.25"/>
    <row r="901" s="26" customFormat="1" ht="11.25"/>
    <row r="902" s="26" customFormat="1" ht="11.25"/>
    <row r="903" s="26" customFormat="1" ht="11.25"/>
    <row r="904" s="26" customFormat="1" ht="11.25"/>
    <row r="905" s="26" customFormat="1" ht="11.25"/>
    <row r="906" s="26" customFormat="1" ht="11.25"/>
  </sheetData>
  <sheetProtection/>
  <mergeCells count="16">
    <mergeCell ref="H15:I15"/>
    <mergeCell ref="C5:E5"/>
    <mergeCell ref="C7:E7"/>
    <mergeCell ref="K3:K4"/>
    <mergeCell ref="I3:I4"/>
    <mergeCell ref="C3:E4"/>
    <mergeCell ref="F3:F4"/>
    <mergeCell ref="G3:H3"/>
    <mergeCell ref="C6:E6"/>
    <mergeCell ref="A3:A4"/>
    <mergeCell ref="B3:B4"/>
    <mergeCell ref="I1:K1"/>
    <mergeCell ref="I13:K13"/>
    <mergeCell ref="I14:K14"/>
    <mergeCell ref="C8:E8"/>
    <mergeCell ref="C9:E9"/>
  </mergeCells>
  <dataValidations count="4">
    <dataValidation type="list" allowBlank="1" showInputMessage="1" showErrorMessage="1" prompt="selezionare il libro paga di riferimento: se Italia (I) o se estero (E)" sqref="A9">
      <formula1>$J$3:$J$4</formula1>
    </dataValidation>
    <dataValidation type="list" allowBlank="1" showInputMessage="1" showErrorMessage="1" prompt="selezionare il libro paga di riferimento: se Italia (I) o se estero (E)" sqref="A5 A6 A7 A8">
      <formula1>$J$3:$J$4</formula1>
    </dataValidation>
    <dataValidation type="date" allowBlank="1" showInputMessage="1" showErrorMessage="1" sqref="H6:H9">
      <formula1>43466</formula1>
      <formula2>43830</formula2>
    </dataValidation>
    <dataValidation type="date" allowBlank="1" showInputMessage="1" showErrorMessage="1" sqref="H5">
      <formula1>43466</formula1>
      <formula2>43830</formula2>
    </dataValidation>
  </dataValidations>
  <printOptions/>
  <pageMargins left="0.2362204724409449" right="0.1968503937007874" top="0.2362204724409449" bottom="0.31496062992125984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H473"/>
  <sheetViews>
    <sheetView showGridLines="0" zoomScale="90" zoomScaleNormal="90" zoomScalePageLayoutView="0" workbookViewId="0" topLeftCell="A1">
      <selection activeCell="A5" sqref="A5"/>
    </sheetView>
  </sheetViews>
  <sheetFormatPr defaultColWidth="9.00390625" defaultRowHeight="14.25" customHeight="1"/>
  <cols>
    <col min="1" max="1" width="4.50390625" style="22" customWidth="1"/>
    <col min="2" max="2" width="5.25390625" style="22" customWidth="1"/>
    <col min="3" max="3" width="9.00390625" style="22" customWidth="1"/>
    <col min="4" max="4" width="15.625" style="22" customWidth="1"/>
    <col min="5" max="5" width="11.125" style="22" bestFit="1" customWidth="1"/>
    <col min="6" max="6" width="12.375" style="22" customWidth="1"/>
    <col min="7" max="8" width="11.875" style="22" customWidth="1"/>
    <col min="9" max="12" width="5.125" style="22" customWidth="1"/>
    <col min="13" max="13" width="6.75390625" style="22" customWidth="1"/>
    <col min="14" max="14" width="9.50390625" style="22" customWidth="1"/>
    <col min="15" max="15" width="18.875" style="22" customWidth="1"/>
    <col min="16" max="16" width="9.50390625" style="22" customWidth="1"/>
    <col min="17" max="17" width="10.875" style="22" customWidth="1"/>
    <col min="18" max="18" width="9.375" style="22" bestFit="1" customWidth="1"/>
    <col min="19" max="19" width="9.00390625" style="22" hidden="1" customWidth="1"/>
    <col min="20" max="16384" width="9.00390625" style="22" customWidth="1"/>
  </cols>
  <sheetData>
    <row r="1" spans="1:18" s="35" customFormat="1" ht="21.75" customHeight="1">
      <c r="A1" s="177"/>
      <c r="B1" s="177"/>
      <c r="C1" s="178"/>
      <c r="D1" s="178"/>
      <c r="E1" s="178"/>
      <c r="F1" s="178"/>
      <c r="G1" s="178"/>
      <c r="H1" s="178"/>
      <c r="I1" s="44"/>
      <c r="J1" s="44"/>
      <c r="K1" s="44"/>
      <c r="L1" s="44"/>
      <c r="M1" s="44"/>
      <c r="N1" s="44"/>
      <c r="O1" s="179"/>
      <c r="P1" s="320" t="s">
        <v>151</v>
      </c>
      <c r="Q1" s="320"/>
      <c r="R1" s="320"/>
    </row>
    <row r="2" spans="1:34" s="181" customFormat="1" ht="108" customHeight="1" thickBot="1">
      <c r="A2" s="180"/>
      <c r="B2" s="180"/>
      <c r="C2" s="180"/>
      <c r="D2" s="180"/>
      <c r="E2" s="180"/>
      <c r="F2" s="180"/>
      <c r="G2" s="203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</row>
    <row r="3" spans="1:18" ht="21.75" customHeight="1" thickBot="1">
      <c r="A3" s="310" t="s">
        <v>50</v>
      </c>
      <c r="B3" s="332" t="s">
        <v>56</v>
      </c>
      <c r="C3" s="333"/>
      <c r="D3" s="334"/>
      <c r="E3" s="323" t="s">
        <v>82</v>
      </c>
      <c r="F3" s="324"/>
      <c r="G3" s="324"/>
      <c r="H3" s="324"/>
      <c r="I3" s="324"/>
      <c r="J3" s="324"/>
      <c r="K3" s="324"/>
      <c r="L3" s="325"/>
      <c r="M3" s="310" t="s">
        <v>125</v>
      </c>
      <c r="N3" s="326" t="s">
        <v>111</v>
      </c>
      <c r="O3" s="327"/>
      <c r="P3" s="321" t="s">
        <v>85</v>
      </c>
      <c r="Q3" s="322"/>
      <c r="R3" s="330" t="s">
        <v>88</v>
      </c>
    </row>
    <row r="4" spans="1:18" ht="40.5" customHeight="1" thickBot="1">
      <c r="A4" s="311"/>
      <c r="B4" s="335"/>
      <c r="C4" s="336"/>
      <c r="D4" s="337"/>
      <c r="E4" s="23" t="s">
        <v>124</v>
      </c>
      <c r="F4" s="23" t="s">
        <v>110</v>
      </c>
      <c r="G4" s="23" t="s">
        <v>83</v>
      </c>
      <c r="H4" s="23" t="s">
        <v>84</v>
      </c>
      <c r="I4" s="23" t="s">
        <v>142</v>
      </c>
      <c r="J4" s="23" t="s">
        <v>143</v>
      </c>
      <c r="K4" s="23" t="s">
        <v>152</v>
      </c>
      <c r="L4" s="23" t="s">
        <v>153</v>
      </c>
      <c r="M4" s="311"/>
      <c r="N4" s="328"/>
      <c r="O4" s="329"/>
      <c r="P4" s="23" t="s">
        <v>86</v>
      </c>
      <c r="Q4" s="23" t="s">
        <v>87</v>
      </c>
      <c r="R4" s="331"/>
    </row>
    <row r="5" spans="1:19" s="24" customFormat="1" ht="39" customHeight="1">
      <c r="A5" s="155"/>
      <c r="B5" s="345"/>
      <c r="C5" s="346"/>
      <c r="D5" s="347"/>
      <c r="E5" s="156"/>
      <c r="F5" s="156"/>
      <c r="G5" s="156"/>
      <c r="H5" s="156"/>
      <c r="I5" s="157"/>
      <c r="J5" s="157"/>
      <c r="K5" s="157"/>
      <c r="L5" s="157"/>
      <c r="M5" s="155"/>
      <c r="N5" s="340"/>
      <c r="O5" s="341"/>
      <c r="P5" s="158"/>
      <c r="Q5" s="158"/>
      <c r="R5" s="155"/>
      <c r="S5" s="24" t="s">
        <v>40</v>
      </c>
    </row>
    <row r="6" spans="1:19" s="24" customFormat="1" ht="39" customHeight="1">
      <c r="A6" s="155"/>
      <c r="B6" s="342"/>
      <c r="C6" s="343"/>
      <c r="D6" s="344"/>
      <c r="E6" s="156"/>
      <c r="F6" s="156"/>
      <c r="G6" s="156"/>
      <c r="H6" s="156"/>
      <c r="I6" s="157"/>
      <c r="J6" s="157"/>
      <c r="K6" s="157"/>
      <c r="L6" s="157"/>
      <c r="M6" s="155"/>
      <c r="N6" s="338"/>
      <c r="O6" s="339"/>
      <c r="P6" s="159"/>
      <c r="Q6" s="159"/>
      <c r="R6" s="160"/>
      <c r="S6" s="24" t="s">
        <v>39</v>
      </c>
    </row>
    <row r="7" spans="1:19" s="24" customFormat="1" ht="39" customHeight="1">
      <c r="A7" s="155"/>
      <c r="B7" s="342"/>
      <c r="C7" s="343"/>
      <c r="D7" s="344"/>
      <c r="E7" s="156"/>
      <c r="F7" s="156"/>
      <c r="G7" s="156"/>
      <c r="H7" s="156"/>
      <c r="I7" s="157"/>
      <c r="J7" s="157"/>
      <c r="K7" s="157"/>
      <c r="L7" s="157"/>
      <c r="M7" s="155"/>
      <c r="N7" s="338"/>
      <c r="O7" s="339"/>
      <c r="P7" s="159"/>
      <c r="Q7" s="159"/>
      <c r="R7" s="160"/>
      <c r="S7" s="24" t="s">
        <v>107</v>
      </c>
    </row>
    <row r="8" spans="1:19" s="24" customFormat="1" ht="39" customHeight="1">
      <c r="A8" s="155"/>
      <c r="B8" s="342"/>
      <c r="C8" s="343"/>
      <c r="D8" s="344"/>
      <c r="E8" s="156"/>
      <c r="F8" s="156"/>
      <c r="G8" s="156"/>
      <c r="H8" s="156"/>
      <c r="I8" s="157"/>
      <c r="J8" s="157"/>
      <c r="K8" s="157"/>
      <c r="L8" s="157"/>
      <c r="M8" s="155"/>
      <c r="N8" s="338"/>
      <c r="O8" s="339"/>
      <c r="P8" s="159"/>
      <c r="Q8" s="159"/>
      <c r="R8" s="160"/>
      <c r="S8" s="24" t="s">
        <v>108</v>
      </c>
    </row>
    <row r="9" spans="1:19" s="24" customFormat="1" ht="39" customHeight="1">
      <c r="A9" s="155"/>
      <c r="B9" s="342"/>
      <c r="C9" s="343"/>
      <c r="D9" s="344"/>
      <c r="E9" s="156"/>
      <c r="F9" s="156"/>
      <c r="G9" s="156"/>
      <c r="H9" s="156"/>
      <c r="I9" s="161"/>
      <c r="J9" s="157"/>
      <c r="K9" s="157"/>
      <c r="L9" s="157"/>
      <c r="M9" s="155"/>
      <c r="N9" s="338"/>
      <c r="O9" s="339"/>
      <c r="P9" s="159"/>
      <c r="Q9" s="159"/>
      <c r="R9" s="160"/>
      <c r="S9" s="24" t="s">
        <v>109</v>
      </c>
    </row>
    <row r="10" spans="1:12" ht="12.75" customHeight="1" hidden="1">
      <c r="A10" s="182"/>
      <c r="B10" s="182"/>
      <c r="C10" s="182"/>
      <c r="D10" s="182"/>
      <c r="E10" s="182"/>
      <c r="F10" s="182"/>
      <c r="G10" s="182"/>
      <c r="H10" s="182"/>
      <c r="I10" s="25">
        <f>SUM(I5:I9)</f>
        <v>0</v>
      </c>
      <c r="J10" s="25">
        <f>SUM(J5:J9)</f>
        <v>0</v>
      </c>
      <c r="K10" s="25">
        <f>SUM(K5:K9)</f>
        <v>0</v>
      </c>
      <c r="L10" s="25">
        <f>SUM(L5:L9)</f>
        <v>0</v>
      </c>
    </row>
    <row r="11" spans="1:12" ht="12.75" customHeight="1">
      <c r="A11" s="182"/>
      <c r="B11" s="182"/>
      <c r="C11" s="182"/>
      <c r="D11" s="182"/>
      <c r="E11" s="182"/>
      <c r="F11" s="182"/>
      <c r="G11" s="182"/>
      <c r="H11" s="182"/>
      <c r="I11" s="25">
        <f>COUNT(I5:I9)</f>
        <v>0</v>
      </c>
      <c r="J11" s="25">
        <f>COUNT(J5:J9)</f>
        <v>0</v>
      </c>
      <c r="K11" s="25">
        <f>COUNT(K5:K9)</f>
        <v>0</v>
      </c>
      <c r="L11" s="25">
        <f>COUNT(L5:L9)</f>
        <v>0</v>
      </c>
    </row>
    <row r="12" spans="1:12" ht="12.75" customHeight="1">
      <c r="A12" s="182"/>
      <c r="B12" s="182"/>
      <c r="C12" s="182"/>
      <c r="D12" s="182"/>
      <c r="E12" s="182"/>
      <c r="F12" s="182"/>
      <c r="G12" s="182"/>
      <c r="H12" s="182"/>
      <c r="I12" s="25"/>
      <c r="J12" s="25"/>
      <c r="K12" s="25"/>
      <c r="L12" s="25"/>
    </row>
    <row r="13" spans="1:12" ht="12.75" customHeight="1">
      <c r="A13" s="183" t="s">
        <v>126</v>
      </c>
      <c r="B13" s="183"/>
      <c r="C13" s="183"/>
      <c r="D13" s="183"/>
      <c r="E13" s="183"/>
      <c r="F13" s="182"/>
      <c r="G13" s="182"/>
      <c r="H13" s="182"/>
      <c r="I13" s="25"/>
      <c r="J13" s="25"/>
      <c r="K13" s="25"/>
      <c r="L13" s="25"/>
    </row>
    <row r="14" spans="1:17" ht="12.75" customHeight="1">
      <c r="A14" s="183" t="s">
        <v>127</v>
      </c>
      <c r="B14" s="183"/>
      <c r="C14" s="183"/>
      <c r="D14" s="183"/>
      <c r="E14" s="183"/>
      <c r="F14" s="182"/>
      <c r="G14" s="182"/>
      <c r="H14" s="182"/>
      <c r="I14" s="182"/>
      <c r="J14" s="182"/>
      <c r="K14" s="182"/>
      <c r="Q14" s="184" t="s">
        <v>80</v>
      </c>
    </row>
    <row r="15" spans="1:17" ht="11.25" customHeight="1">
      <c r="A15" s="185" t="s">
        <v>128</v>
      </c>
      <c r="B15" s="185"/>
      <c r="C15" s="185"/>
      <c r="D15" s="185"/>
      <c r="E15" s="185"/>
      <c r="F15" s="186"/>
      <c r="G15" s="186"/>
      <c r="H15" s="186"/>
      <c r="I15" s="186"/>
      <c r="J15" s="186"/>
      <c r="K15" s="186"/>
      <c r="Q15" s="184" t="s">
        <v>81</v>
      </c>
    </row>
    <row r="16" spans="1:12" ht="10.5" customHeight="1">
      <c r="A16" s="185" t="s">
        <v>137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</row>
    <row r="17" spans="1:12" ht="14.25" customHeight="1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</row>
    <row r="18" spans="1:7" ht="14.25" customHeight="1">
      <c r="A18" s="189"/>
      <c r="B18" s="189"/>
      <c r="C18" s="189"/>
      <c r="D18" s="189"/>
      <c r="E18" s="190"/>
      <c r="F18" s="190"/>
      <c r="G18" s="190"/>
    </row>
    <row r="19" spans="1:7" ht="14.25" customHeight="1">
      <c r="A19" s="24"/>
      <c r="B19" s="24"/>
      <c r="C19" s="24"/>
      <c r="D19" s="24"/>
      <c r="E19" s="24"/>
      <c r="F19" s="24"/>
      <c r="G19" s="24"/>
    </row>
    <row r="20" spans="1:7" ht="14.25" customHeight="1">
      <c r="A20" s="191"/>
      <c r="B20" s="191"/>
      <c r="C20" s="192"/>
      <c r="D20" s="191"/>
      <c r="E20" s="191"/>
      <c r="F20" s="191"/>
      <c r="G20" s="193"/>
    </row>
    <row r="21" spans="1:7" ht="14.25" customHeight="1">
      <c r="A21" s="194"/>
      <c r="B21" s="194"/>
      <c r="C21" s="195"/>
      <c r="D21" s="194"/>
      <c r="E21" s="196"/>
      <c r="F21" s="196"/>
      <c r="G21" s="24"/>
    </row>
    <row r="22" spans="1:7" ht="14.25" customHeight="1">
      <c r="A22" s="194"/>
      <c r="B22" s="194"/>
      <c r="C22" s="195"/>
      <c r="D22" s="194"/>
      <c r="E22" s="196"/>
      <c r="F22" s="196"/>
      <c r="G22" s="24"/>
    </row>
    <row r="23" spans="1:7" ht="14.25" customHeight="1">
      <c r="A23" s="194"/>
      <c r="B23" s="194"/>
      <c r="C23" s="195"/>
      <c r="D23" s="194"/>
      <c r="E23" s="196"/>
      <c r="F23" s="196"/>
      <c r="G23" s="24"/>
    </row>
    <row r="24" spans="1:7" ht="14.25" customHeight="1">
      <c r="A24" s="194"/>
      <c r="B24" s="194"/>
      <c r="C24" s="195"/>
      <c r="D24" s="194"/>
      <c r="E24" s="196"/>
      <c r="F24" s="196"/>
      <c r="G24" s="193"/>
    </row>
    <row r="25" spans="1:7" ht="14.25" customHeight="1">
      <c r="A25" s="194"/>
      <c r="B25" s="194"/>
      <c r="C25" s="195"/>
      <c r="D25" s="194"/>
      <c r="E25" s="196"/>
      <c r="F25" s="196"/>
      <c r="G25" s="24"/>
    </row>
    <row r="26" spans="1:7" ht="14.25" customHeight="1">
      <c r="A26" s="194"/>
      <c r="B26" s="194"/>
      <c r="C26" s="195"/>
      <c r="D26" s="194"/>
      <c r="E26" s="196"/>
      <c r="F26" s="196"/>
      <c r="G26" s="24"/>
    </row>
    <row r="27" spans="1:7" ht="14.25" customHeight="1">
      <c r="A27" s="194"/>
      <c r="B27" s="194"/>
      <c r="C27" s="195"/>
      <c r="D27" s="194"/>
      <c r="E27" s="196"/>
      <c r="F27" s="196"/>
      <c r="G27" s="24"/>
    </row>
    <row r="28" spans="1:7" ht="14.25" customHeight="1">
      <c r="A28" s="194"/>
      <c r="B28" s="194"/>
      <c r="C28" s="195"/>
      <c r="D28" s="194"/>
      <c r="E28" s="196"/>
      <c r="F28" s="196"/>
      <c r="G28" s="193"/>
    </row>
    <row r="29" spans="1:7" ht="14.25" customHeight="1">
      <c r="A29" s="194"/>
      <c r="B29" s="194"/>
      <c r="C29" s="195"/>
      <c r="D29" s="194"/>
      <c r="E29" s="196"/>
      <c r="F29" s="196"/>
      <c r="G29" s="24"/>
    </row>
    <row r="30" spans="1:7" ht="14.25" customHeight="1">
      <c r="A30" s="194"/>
      <c r="B30" s="194"/>
      <c r="C30" s="195"/>
      <c r="D30" s="194"/>
      <c r="E30" s="196"/>
      <c r="F30" s="196"/>
      <c r="G30" s="24"/>
    </row>
    <row r="31" spans="1:7" ht="14.25" customHeight="1">
      <c r="A31" s="194"/>
      <c r="B31" s="194"/>
      <c r="C31" s="195"/>
      <c r="D31" s="194"/>
      <c r="E31" s="196"/>
      <c r="F31" s="196"/>
      <c r="G31" s="24"/>
    </row>
    <row r="32" spans="1:7" ht="14.25" customHeight="1">
      <c r="A32" s="194"/>
      <c r="B32" s="194"/>
      <c r="C32" s="195"/>
      <c r="D32" s="194"/>
      <c r="E32" s="196"/>
      <c r="F32" s="196"/>
      <c r="G32" s="193"/>
    </row>
    <row r="33" spans="1:7" ht="14.25" customHeight="1">
      <c r="A33" s="194"/>
      <c r="B33" s="194"/>
      <c r="C33" s="195"/>
      <c r="D33" s="194"/>
      <c r="E33" s="196"/>
      <c r="F33" s="196"/>
      <c r="G33" s="24"/>
    </row>
    <row r="34" spans="1:7" ht="14.25" customHeight="1">
      <c r="A34" s="197"/>
      <c r="B34" s="24"/>
      <c r="C34" s="24"/>
      <c r="D34" s="24"/>
      <c r="E34" s="24"/>
      <c r="F34" s="24"/>
      <c r="G34" s="24"/>
    </row>
    <row r="35" spans="1:7" ht="14.25" customHeight="1">
      <c r="A35" s="24"/>
      <c r="B35" s="24"/>
      <c r="C35" s="24"/>
      <c r="D35" s="24"/>
      <c r="E35" s="193"/>
      <c r="F35" s="193"/>
      <c r="G35" s="193"/>
    </row>
    <row r="36" spans="1:7" ht="14.25" customHeight="1">
      <c r="A36" s="24"/>
      <c r="B36" s="24"/>
      <c r="C36" s="24"/>
      <c r="D36" s="24"/>
      <c r="E36" s="24"/>
      <c r="F36" s="24"/>
      <c r="G36" s="24"/>
    </row>
    <row r="37" spans="1:7" ht="14.25" customHeight="1">
      <c r="A37" s="197"/>
      <c r="B37" s="24"/>
      <c r="C37" s="24"/>
      <c r="D37" s="24"/>
      <c r="E37" s="24"/>
      <c r="F37" s="24"/>
      <c r="G37" s="24"/>
    </row>
    <row r="38" spans="1:7" ht="14.25" customHeight="1">
      <c r="A38" s="24"/>
      <c r="B38" s="24"/>
      <c r="C38" s="24"/>
      <c r="D38" s="24"/>
      <c r="E38" s="193"/>
      <c r="F38" s="193"/>
      <c r="G38" s="193"/>
    </row>
    <row r="39" spans="1:7" ht="14.25" customHeight="1">
      <c r="A39" s="24"/>
      <c r="B39" s="24"/>
      <c r="C39" s="24"/>
      <c r="D39" s="24"/>
      <c r="E39" s="193"/>
      <c r="F39" s="193"/>
      <c r="G39" s="193"/>
    </row>
    <row r="40" spans="1:7" ht="14.25" customHeight="1">
      <c r="A40" s="197"/>
      <c r="B40" s="24"/>
      <c r="C40" s="24"/>
      <c r="D40" s="24"/>
      <c r="E40" s="24"/>
      <c r="F40" s="24"/>
      <c r="G40" s="24"/>
    </row>
    <row r="41" spans="1:7" ht="14.25" customHeight="1">
      <c r="A41" s="24"/>
      <c r="B41" s="24"/>
      <c r="C41" s="24"/>
      <c r="D41" s="24"/>
      <c r="E41" s="193"/>
      <c r="F41" s="193"/>
      <c r="G41" s="193"/>
    </row>
    <row r="42" spans="1:7" ht="14.25" customHeight="1">
      <c r="A42" s="198"/>
      <c r="B42" s="198"/>
      <c r="C42" s="198"/>
      <c r="D42" s="198"/>
      <c r="E42" s="24"/>
      <c r="F42" s="24"/>
      <c r="G42" s="24"/>
    </row>
    <row r="43" spans="1:7" ht="14.25" customHeight="1">
      <c r="A43" s="24"/>
      <c r="B43" s="24"/>
      <c r="C43" s="24"/>
      <c r="D43" s="24"/>
      <c r="E43" s="24"/>
      <c r="F43" s="24"/>
      <c r="G43" s="24"/>
    </row>
    <row r="44" spans="1:7" ht="14.25" customHeight="1">
      <c r="A44" s="24"/>
      <c r="B44" s="199"/>
      <c r="C44" s="24"/>
      <c r="D44" s="24"/>
      <c r="E44" s="24"/>
      <c r="F44" s="24"/>
      <c r="G44" s="24"/>
    </row>
    <row r="45" spans="1:7" ht="14.25" customHeight="1">
      <c r="A45" s="24"/>
      <c r="B45" s="24"/>
      <c r="C45" s="24"/>
      <c r="D45" s="24"/>
      <c r="E45" s="24"/>
      <c r="F45" s="24"/>
      <c r="G45" s="24"/>
    </row>
    <row r="46" spans="1:7" ht="14.25" customHeight="1">
      <c r="A46" s="24"/>
      <c r="B46" s="24"/>
      <c r="C46" s="24"/>
      <c r="D46" s="24"/>
      <c r="E46" s="24"/>
      <c r="F46" s="24"/>
      <c r="G46" s="24"/>
    </row>
    <row r="47" spans="1:7" ht="14.25" customHeight="1">
      <c r="A47" s="200"/>
      <c r="B47" s="200"/>
      <c r="C47" s="200"/>
      <c r="D47" s="200"/>
      <c r="E47" s="201"/>
      <c r="F47" s="201"/>
      <c r="G47" s="201"/>
    </row>
    <row r="48" spans="1:7" ht="14.25" customHeight="1">
      <c r="A48" s="24"/>
      <c r="B48" s="24"/>
      <c r="C48" s="24"/>
      <c r="D48" s="24"/>
      <c r="E48" s="24"/>
      <c r="F48" s="24"/>
      <c r="G48" s="24"/>
    </row>
    <row r="49" spans="1:7" ht="14.25" customHeight="1">
      <c r="A49" s="24"/>
      <c r="B49" s="24"/>
      <c r="C49" s="24"/>
      <c r="D49" s="24"/>
      <c r="E49" s="201"/>
      <c r="F49" s="201"/>
      <c r="G49" s="201"/>
    </row>
    <row r="50" spans="1:7" ht="14.25" customHeight="1">
      <c r="A50" s="24"/>
      <c r="B50" s="24"/>
      <c r="C50" s="24"/>
      <c r="D50" s="24"/>
      <c r="E50" s="24"/>
      <c r="F50" s="24"/>
      <c r="G50" s="24"/>
    </row>
    <row r="51" spans="1:7" ht="14.25" customHeight="1">
      <c r="A51" s="202"/>
      <c r="B51" s="201"/>
      <c r="C51" s="24"/>
      <c r="D51" s="24"/>
      <c r="E51" s="24"/>
      <c r="F51" s="24"/>
      <c r="G51" s="24"/>
    </row>
    <row r="52" spans="1:7" ht="14.25" customHeight="1">
      <c r="A52" s="24"/>
      <c r="B52" s="24"/>
      <c r="C52" s="24"/>
      <c r="D52" s="24"/>
      <c r="E52" s="24"/>
      <c r="F52" s="24"/>
      <c r="G52" s="24"/>
    </row>
    <row r="53" spans="1:7" ht="14.25" customHeight="1">
      <c r="A53" s="24"/>
      <c r="B53" s="24"/>
      <c r="C53" s="24"/>
      <c r="D53" s="24"/>
      <c r="E53" s="24"/>
      <c r="F53" s="24"/>
      <c r="G53" s="24"/>
    </row>
    <row r="54" spans="1:7" ht="14.25" customHeight="1">
      <c r="A54" s="24"/>
      <c r="B54" s="24"/>
      <c r="C54" s="24"/>
      <c r="D54" s="24"/>
      <c r="E54" s="24"/>
      <c r="F54" s="24"/>
      <c r="G54" s="24"/>
    </row>
    <row r="55" spans="1:7" ht="14.25" customHeight="1">
      <c r="A55" s="24"/>
      <c r="B55" s="24"/>
      <c r="C55" s="24"/>
      <c r="D55" s="24"/>
      <c r="E55" s="24"/>
      <c r="F55" s="24"/>
      <c r="G55" s="24"/>
    </row>
    <row r="56" spans="1:7" ht="14.25" customHeight="1">
      <c r="A56" s="24"/>
      <c r="B56" s="24"/>
      <c r="C56" s="24"/>
      <c r="D56" s="24"/>
      <c r="E56" s="24"/>
      <c r="F56" s="24"/>
      <c r="G56" s="24"/>
    </row>
    <row r="57" spans="1:7" ht="14.25" customHeight="1">
      <c r="A57" s="24"/>
      <c r="B57" s="24"/>
      <c r="C57" s="24"/>
      <c r="D57" s="24"/>
      <c r="E57" s="24"/>
      <c r="F57" s="24"/>
      <c r="G57" s="24"/>
    </row>
    <row r="58" spans="1:7" ht="14.25" customHeight="1">
      <c r="A58" s="24"/>
      <c r="B58" s="24"/>
      <c r="C58" s="24"/>
      <c r="D58" s="24"/>
      <c r="E58" s="24"/>
      <c r="F58" s="24"/>
      <c r="G58" s="24"/>
    </row>
    <row r="59" spans="1:7" ht="14.25" customHeight="1">
      <c r="A59" s="24"/>
      <c r="B59" s="24"/>
      <c r="C59" s="24"/>
      <c r="D59" s="24"/>
      <c r="E59" s="24"/>
      <c r="F59" s="24"/>
      <c r="G59" s="24"/>
    </row>
    <row r="60" spans="1:7" ht="14.25" customHeight="1">
      <c r="A60" s="24"/>
      <c r="B60" s="24"/>
      <c r="C60" s="24"/>
      <c r="D60" s="24"/>
      <c r="E60" s="24"/>
      <c r="F60" s="24"/>
      <c r="G60" s="24"/>
    </row>
    <row r="61" spans="1:7" ht="14.25" customHeight="1">
      <c r="A61" s="24"/>
      <c r="B61" s="24"/>
      <c r="C61" s="24"/>
      <c r="D61" s="24"/>
      <c r="E61" s="24"/>
      <c r="F61" s="24"/>
      <c r="G61" s="24"/>
    </row>
    <row r="62" spans="1:7" ht="14.25" customHeight="1">
      <c r="A62" s="24"/>
      <c r="B62" s="24"/>
      <c r="C62" s="24"/>
      <c r="D62" s="24"/>
      <c r="E62" s="24"/>
      <c r="F62" s="24"/>
      <c r="G62" s="24"/>
    </row>
    <row r="63" spans="1:7" ht="14.25" customHeight="1">
      <c r="A63" s="24"/>
      <c r="B63" s="24"/>
      <c r="C63" s="24"/>
      <c r="D63" s="24"/>
      <c r="E63" s="24"/>
      <c r="F63" s="24"/>
      <c r="G63" s="24"/>
    </row>
    <row r="64" spans="1:7" ht="14.25" customHeight="1">
      <c r="A64" s="24"/>
      <c r="B64" s="24"/>
      <c r="C64" s="24"/>
      <c r="D64" s="24"/>
      <c r="E64" s="24"/>
      <c r="F64" s="24"/>
      <c r="G64" s="24"/>
    </row>
    <row r="65" spans="1:7" ht="14.25" customHeight="1">
      <c r="A65" s="24"/>
      <c r="B65" s="24"/>
      <c r="C65" s="24"/>
      <c r="D65" s="24"/>
      <c r="E65" s="24"/>
      <c r="F65" s="24"/>
      <c r="G65" s="24"/>
    </row>
    <row r="66" spans="1:7" ht="14.25" customHeight="1">
      <c r="A66" s="24"/>
      <c r="B66" s="24"/>
      <c r="C66" s="24"/>
      <c r="D66" s="24"/>
      <c r="E66" s="24"/>
      <c r="F66" s="24"/>
      <c r="G66" s="24"/>
    </row>
    <row r="67" spans="1:7" ht="14.25" customHeight="1">
      <c r="A67" s="24"/>
      <c r="B67" s="24"/>
      <c r="C67" s="24"/>
      <c r="D67" s="24"/>
      <c r="E67" s="24"/>
      <c r="F67" s="24"/>
      <c r="G67" s="24"/>
    </row>
    <row r="68" spans="1:7" ht="14.25" customHeight="1">
      <c r="A68" s="24"/>
      <c r="B68" s="24"/>
      <c r="C68" s="24"/>
      <c r="D68" s="24"/>
      <c r="E68" s="24"/>
      <c r="F68" s="24"/>
      <c r="G68" s="24"/>
    </row>
    <row r="69" spans="1:7" ht="14.25" customHeight="1">
      <c r="A69" s="24"/>
      <c r="B69" s="24"/>
      <c r="C69" s="24"/>
      <c r="D69" s="24"/>
      <c r="E69" s="24"/>
      <c r="F69" s="24"/>
      <c r="G69" s="24"/>
    </row>
    <row r="70" spans="1:7" ht="14.25" customHeight="1">
      <c r="A70" s="24"/>
      <c r="B70" s="24"/>
      <c r="C70" s="24"/>
      <c r="D70" s="24"/>
      <c r="E70" s="24"/>
      <c r="F70" s="24"/>
      <c r="G70" s="24"/>
    </row>
    <row r="71" spans="1:7" ht="14.25" customHeight="1">
      <c r="A71" s="24"/>
      <c r="B71" s="24"/>
      <c r="C71" s="24"/>
      <c r="D71" s="24"/>
      <c r="E71" s="24"/>
      <c r="F71" s="24"/>
      <c r="G71" s="24"/>
    </row>
    <row r="72" spans="1:7" ht="14.25" customHeight="1">
      <c r="A72" s="24"/>
      <c r="B72" s="24"/>
      <c r="C72" s="24"/>
      <c r="D72" s="24"/>
      <c r="E72" s="24"/>
      <c r="F72" s="24"/>
      <c r="G72" s="24"/>
    </row>
    <row r="73" spans="1:7" ht="14.25" customHeight="1">
      <c r="A73" s="24"/>
      <c r="B73" s="24"/>
      <c r="C73" s="24"/>
      <c r="D73" s="24"/>
      <c r="E73" s="24"/>
      <c r="F73" s="24"/>
      <c r="G73" s="24"/>
    </row>
    <row r="74" spans="1:7" ht="14.25" customHeight="1">
      <c r="A74" s="24"/>
      <c r="B74" s="24"/>
      <c r="C74" s="24"/>
      <c r="D74" s="24"/>
      <c r="E74" s="24"/>
      <c r="F74" s="24"/>
      <c r="G74" s="24"/>
    </row>
    <row r="75" spans="1:7" ht="14.25" customHeight="1">
      <c r="A75" s="24"/>
      <c r="B75" s="24"/>
      <c r="C75" s="24"/>
      <c r="D75" s="24"/>
      <c r="E75" s="24"/>
      <c r="F75" s="24"/>
      <c r="G75" s="24"/>
    </row>
    <row r="76" spans="1:7" ht="14.25" customHeight="1">
      <c r="A76" s="24"/>
      <c r="B76" s="24"/>
      <c r="C76" s="24"/>
      <c r="D76" s="24"/>
      <c r="E76" s="24"/>
      <c r="F76" s="24"/>
      <c r="G76" s="24"/>
    </row>
    <row r="77" spans="1:7" ht="14.25" customHeight="1">
      <c r="A77" s="24"/>
      <c r="B77" s="24"/>
      <c r="C77" s="24"/>
      <c r="D77" s="24"/>
      <c r="E77" s="24"/>
      <c r="F77" s="24"/>
      <c r="G77" s="24"/>
    </row>
    <row r="78" spans="1:7" ht="14.25" customHeight="1">
      <c r="A78" s="24"/>
      <c r="B78" s="24"/>
      <c r="C78" s="24"/>
      <c r="D78" s="24"/>
      <c r="E78" s="24"/>
      <c r="F78" s="24"/>
      <c r="G78" s="24"/>
    </row>
    <row r="79" spans="1:7" ht="14.25" customHeight="1">
      <c r="A79" s="24"/>
      <c r="B79" s="24"/>
      <c r="C79" s="24"/>
      <c r="D79" s="24"/>
      <c r="E79" s="24"/>
      <c r="F79" s="24"/>
      <c r="G79" s="24"/>
    </row>
    <row r="80" spans="1:7" ht="14.25" customHeight="1">
      <c r="A80" s="24"/>
      <c r="B80" s="24"/>
      <c r="C80" s="24"/>
      <c r="D80" s="24"/>
      <c r="E80" s="24"/>
      <c r="F80" s="24"/>
      <c r="G80" s="24"/>
    </row>
    <row r="81" spans="1:7" ht="14.25" customHeight="1">
      <c r="A81" s="24"/>
      <c r="B81" s="24"/>
      <c r="C81" s="24"/>
      <c r="D81" s="24"/>
      <c r="E81" s="24"/>
      <c r="F81" s="24"/>
      <c r="G81" s="24"/>
    </row>
    <row r="82" spans="1:7" ht="14.25" customHeight="1">
      <c r="A82" s="24"/>
      <c r="B82" s="24"/>
      <c r="C82" s="24"/>
      <c r="D82" s="24"/>
      <c r="E82" s="24"/>
      <c r="F82" s="24"/>
      <c r="G82" s="24"/>
    </row>
    <row r="83" spans="1:7" ht="14.25" customHeight="1">
      <c r="A83" s="24"/>
      <c r="B83" s="24"/>
      <c r="C83" s="24"/>
      <c r="D83" s="24"/>
      <c r="E83" s="24"/>
      <c r="F83" s="24"/>
      <c r="G83" s="24"/>
    </row>
    <row r="84" spans="1:7" ht="14.25" customHeight="1">
      <c r="A84" s="24"/>
      <c r="B84" s="24"/>
      <c r="C84" s="24"/>
      <c r="D84" s="24"/>
      <c r="E84" s="24"/>
      <c r="F84" s="24"/>
      <c r="G84" s="24"/>
    </row>
    <row r="85" spans="1:7" ht="14.25" customHeight="1">
      <c r="A85" s="24"/>
      <c r="B85" s="24"/>
      <c r="C85" s="24"/>
      <c r="D85" s="24"/>
      <c r="E85" s="24"/>
      <c r="F85" s="24"/>
      <c r="G85" s="24"/>
    </row>
    <row r="86" spans="1:7" ht="14.25" customHeight="1">
      <c r="A86" s="24"/>
      <c r="B86" s="24"/>
      <c r="C86" s="24"/>
      <c r="D86" s="24"/>
      <c r="E86" s="24"/>
      <c r="F86" s="24"/>
      <c r="G86" s="24"/>
    </row>
    <row r="87" spans="1:7" ht="14.25" customHeight="1">
      <c r="A87" s="24"/>
      <c r="B87" s="24"/>
      <c r="C87" s="24"/>
      <c r="D87" s="24"/>
      <c r="E87" s="24"/>
      <c r="F87" s="24"/>
      <c r="G87" s="24"/>
    </row>
    <row r="88" spans="1:7" ht="14.25" customHeight="1">
      <c r="A88" s="24"/>
      <c r="B88" s="24"/>
      <c r="C88" s="24"/>
      <c r="D88" s="24"/>
      <c r="E88" s="24"/>
      <c r="F88" s="24"/>
      <c r="G88" s="24"/>
    </row>
    <row r="89" spans="1:7" ht="14.25" customHeight="1">
      <c r="A89" s="24"/>
      <c r="B89" s="24"/>
      <c r="C89" s="24"/>
      <c r="D89" s="24"/>
      <c r="E89" s="24"/>
      <c r="F89" s="24"/>
      <c r="G89" s="24"/>
    </row>
    <row r="90" spans="1:7" ht="14.25" customHeight="1">
      <c r="A90" s="24"/>
      <c r="B90" s="24"/>
      <c r="C90" s="24"/>
      <c r="D90" s="24"/>
      <c r="E90" s="24"/>
      <c r="F90" s="24"/>
      <c r="G90" s="24"/>
    </row>
    <row r="91" spans="1:7" ht="14.25" customHeight="1">
      <c r="A91" s="24"/>
      <c r="B91" s="24"/>
      <c r="C91" s="24"/>
      <c r="D91" s="24"/>
      <c r="E91" s="24"/>
      <c r="F91" s="24"/>
      <c r="G91" s="24"/>
    </row>
    <row r="92" spans="1:7" ht="14.25" customHeight="1">
      <c r="A92" s="24"/>
      <c r="B92" s="24"/>
      <c r="C92" s="24"/>
      <c r="D92" s="24"/>
      <c r="E92" s="24"/>
      <c r="F92" s="24"/>
      <c r="G92" s="24"/>
    </row>
    <row r="93" spans="1:7" ht="14.25" customHeight="1">
      <c r="A93" s="24"/>
      <c r="B93" s="24"/>
      <c r="C93" s="24"/>
      <c r="D93" s="24"/>
      <c r="E93" s="24"/>
      <c r="F93" s="24"/>
      <c r="G93" s="24"/>
    </row>
    <row r="94" spans="1:7" ht="14.25" customHeight="1">
      <c r="A94" s="24"/>
      <c r="B94" s="24"/>
      <c r="C94" s="24"/>
      <c r="D94" s="24"/>
      <c r="E94" s="24"/>
      <c r="F94" s="24"/>
      <c r="G94" s="24"/>
    </row>
    <row r="95" spans="1:7" ht="14.25" customHeight="1">
      <c r="A95" s="24"/>
      <c r="B95" s="24"/>
      <c r="C95" s="24"/>
      <c r="D95" s="24"/>
      <c r="E95" s="24"/>
      <c r="F95" s="24"/>
      <c r="G95" s="24"/>
    </row>
    <row r="96" spans="1:7" ht="14.25" customHeight="1">
      <c r="A96" s="24"/>
      <c r="B96" s="24"/>
      <c r="C96" s="24"/>
      <c r="D96" s="24"/>
      <c r="E96" s="24"/>
      <c r="F96" s="24"/>
      <c r="G96" s="24"/>
    </row>
    <row r="97" spans="1:7" ht="14.25" customHeight="1">
      <c r="A97" s="24"/>
      <c r="B97" s="24"/>
      <c r="C97" s="24"/>
      <c r="D97" s="24"/>
      <c r="E97" s="24"/>
      <c r="F97" s="24"/>
      <c r="G97" s="24"/>
    </row>
    <row r="98" spans="1:7" ht="14.25" customHeight="1">
      <c r="A98" s="24"/>
      <c r="B98" s="24"/>
      <c r="C98" s="24"/>
      <c r="D98" s="24"/>
      <c r="E98" s="24"/>
      <c r="F98" s="24"/>
      <c r="G98" s="24"/>
    </row>
    <row r="99" spans="1:7" ht="14.25" customHeight="1">
      <c r="A99" s="24"/>
      <c r="B99" s="24"/>
      <c r="C99" s="24"/>
      <c r="D99" s="24"/>
      <c r="E99" s="24"/>
      <c r="F99" s="24"/>
      <c r="G99" s="24"/>
    </row>
    <row r="100" spans="1:7" ht="14.25" customHeight="1">
      <c r="A100" s="24"/>
      <c r="B100" s="24"/>
      <c r="C100" s="24"/>
      <c r="D100" s="24"/>
      <c r="E100" s="24"/>
      <c r="F100" s="24"/>
      <c r="G100" s="24"/>
    </row>
    <row r="101" spans="1:7" ht="14.25" customHeight="1">
      <c r="A101" s="24"/>
      <c r="B101" s="24"/>
      <c r="C101" s="24"/>
      <c r="D101" s="24"/>
      <c r="E101" s="24"/>
      <c r="F101" s="24"/>
      <c r="G101" s="24"/>
    </row>
    <row r="102" spans="1:7" ht="14.25" customHeight="1">
      <c r="A102" s="24"/>
      <c r="B102" s="24"/>
      <c r="C102" s="24"/>
      <c r="D102" s="24"/>
      <c r="E102" s="24"/>
      <c r="F102" s="24"/>
      <c r="G102" s="24"/>
    </row>
    <row r="103" spans="1:7" ht="14.25" customHeight="1">
      <c r="A103" s="24"/>
      <c r="B103" s="24"/>
      <c r="C103" s="24"/>
      <c r="D103" s="24"/>
      <c r="E103" s="24"/>
      <c r="F103" s="24"/>
      <c r="G103" s="24"/>
    </row>
    <row r="104" spans="1:7" ht="14.25" customHeight="1">
      <c r="A104" s="24"/>
      <c r="B104" s="24"/>
      <c r="C104" s="24"/>
      <c r="D104" s="24"/>
      <c r="E104" s="24"/>
      <c r="F104" s="24"/>
      <c r="G104" s="24"/>
    </row>
    <row r="105" spans="1:7" ht="14.25" customHeight="1">
      <c r="A105" s="24"/>
      <c r="B105" s="24"/>
      <c r="C105" s="24"/>
      <c r="D105" s="24"/>
      <c r="E105" s="24"/>
      <c r="F105" s="24"/>
      <c r="G105" s="24"/>
    </row>
    <row r="106" spans="1:7" ht="14.25" customHeight="1">
      <c r="A106" s="24"/>
      <c r="B106" s="24"/>
      <c r="C106" s="24"/>
      <c r="D106" s="24"/>
      <c r="E106" s="24"/>
      <c r="F106" s="24"/>
      <c r="G106" s="24"/>
    </row>
    <row r="107" spans="1:7" ht="14.25" customHeight="1">
      <c r="A107" s="24"/>
      <c r="B107" s="24"/>
      <c r="C107" s="24"/>
      <c r="D107" s="24"/>
      <c r="E107" s="24"/>
      <c r="F107" s="24"/>
      <c r="G107" s="24"/>
    </row>
    <row r="108" spans="1:7" ht="14.25" customHeight="1">
      <c r="A108" s="24"/>
      <c r="B108" s="24"/>
      <c r="C108" s="24"/>
      <c r="D108" s="24"/>
      <c r="E108" s="24"/>
      <c r="F108" s="24"/>
      <c r="G108" s="24"/>
    </row>
    <row r="109" spans="1:7" ht="14.25" customHeight="1">
      <c r="A109" s="24"/>
      <c r="B109" s="24"/>
      <c r="C109" s="24"/>
      <c r="D109" s="24"/>
      <c r="E109" s="24"/>
      <c r="F109" s="24"/>
      <c r="G109" s="24"/>
    </row>
    <row r="110" spans="1:7" ht="14.25" customHeight="1">
      <c r="A110" s="24"/>
      <c r="B110" s="24"/>
      <c r="C110" s="24"/>
      <c r="D110" s="24"/>
      <c r="E110" s="24"/>
      <c r="F110" s="24"/>
      <c r="G110" s="24"/>
    </row>
    <row r="111" spans="1:7" ht="14.25" customHeight="1">
      <c r="A111" s="24"/>
      <c r="B111" s="24"/>
      <c r="C111" s="24"/>
      <c r="D111" s="24"/>
      <c r="E111" s="24"/>
      <c r="F111" s="24"/>
      <c r="G111" s="24"/>
    </row>
    <row r="112" spans="1:7" ht="14.25" customHeight="1">
      <c r="A112" s="24"/>
      <c r="B112" s="24"/>
      <c r="C112" s="24"/>
      <c r="D112" s="24"/>
      <c r="E112" s="24"/>
      <c r="F112" s="24"/>
      <c r="G112" s="24"/>
    </row>
    <row r="113" spans="1:7" ht="14.25" customHeight="1">
      <c r="A113" s="24"/>
      <c r="B113" s="24"/>
      <c r="C113" s="24"/>
      <c r="D113" s="24"/>
      <c r="E113" s="24"/>
      <c r="F113" s="24"/>
      <c r="G113" s="24"/>
    </row>
    <row r="114" spans="1:7" ht="14.25" customHeight="1">
      <c r="A114" s="24"/>
      <c r="B114" s="24"/>
      <c r="C114" s="24"/>
      <c r="D114" s="24"/>
      <c r="E114" s="24"/>
      <c r="F114" s="24"/>
      <c r="G114" s="24"/>
    </row>
    <row r="115" spans="1:7" ht="14.25" customHeight="1">
      <c r="A115" s="24"/>
      <c r="B115" s="24"/>
      <c r="C115" s="24"/>
      <c r="D115" s="24"/>
      <c r="E115" s="24"/>
      <c r="F115" s="24"/>
      <c r="G115" s="24"/>
    </row>
    <row r="116" spans="1:7" ht="14.25" customHeight="1">
      <c r="A116" s="24"/>
      <c r="B116" s="24"/>
      <c r="C116" s="24"/>
      <c r="D116" s="24"/>
      <c r="E116" s="24"/>
      <c r="F116" s="24"/>
      <c r="G116" s="24"/>
    </row>
    <row r="117" spans="1:7" ht="14.25" customHeight="1">
      <c r="A117" s="24"/>
      <c r="B117" s="24"/>
      <c r="C117" s="24"/>
      <c r="D117" s="24"/>
      <c r="E117" s="24"/>
      <c r="F117" s="24"/>
      <c r="G117" s="24"/>
    </row>
    <row r="118" spans="1:7" ht="14.25" customHeight="1">
      <c r="A118" s="24"/>
      <c r="B118" s="24"/>
      <c r="C118" s="24"/>
      <c r="D118" s="24"/>
      <c r="E118" s="24"/>
      <c r="F118" s="24"/>
      <c r="G118" s="24"/>
    </row>
    <row r="119" spans="1:7" ht="14.25" customHeight="1">
      <c r="A119" s="24"/>
      <c r="B119" s="24"/>
      <c r="C119" s="24"/>
      <c r="D119" s="24"/>
      <c r="E119" s="24"/>
      <c r="F119" s="24"/>
      <c r="G119" s="24"/>
    </row>
    <row r="120" spans="1:7" ht="14.25" customHeight="1">
      <c r="A120" s="24"/>
      <c r="B120" s="24"/>
      <c r="C120" s="24"/>
      <c r="D120" s="24"/>
      <c r="E120" s="24"/>
      <c r="F120" s="24"/>
      <c r="G120" s="24"/>
    </row>
    <row r="121" spans="1:7" ht="14.25" customHeight="1">
      <c r="A121" s="24"/>
      <c r="B121" s="24"/>
      <c r="C121" s="24"/>
      <c r="D121" s="24"/>
      <c r="E121" s="24"/>
      <c r="F121" s="24"/>
      <c r="G121" s="24"/>
    </row>
    <row r="122" spans="1:7" ht="14.25" customHeight="1">
      <c r="A122" s="24"/>
      <c r="B122" s="24"/>
      <c r="C122" s="24"/>
      <c r="D122" s="24"/>
      <c r="E122" s="24"/>
      <c r="F122" s="24"/>
      <c r="G122" s="24"/>
    </row>
    <row r="123" spans="1:7" ht="14.25" customHeight="1">
      <c r="A123" s="24"/>
      <c r="B123" s="24"/>
      <c r="C123" s="24"/>
      <c r="D123" s="24"/>
      <c r="E123" s="24"/>
      <c r="F123" s="24"/>
      <c r="G123" s="24"/>
    </row>
    <row r="124" spans="1:7" ht="14.25" customHeight="1">
      <c r="A124" s="24"/>
      <c r="B124" s="24"/>
      <c r="C124" s="24"/>
      <c r="D124" s="24"/>
      <c r="E124" s="24"/>
      <c r="F124" s="24"/>
      <c r="G124" s="24"/>
    </row>
    <row r="125" spans="1:7" ht="14.25" customHeight="1">
      <c r="A125" s="24"/>
      <c r="B125" s="24"/>
      <c r="C125" s="24"/>
      <c r="D125" s="24"/>
      <c r="E125" s="24"/>
      <c r="F125" s="24"/>
      <c r="G125" s="24"/>
    </row>
    <row r="126" spans="1:7" ht="14.25" customHeight="1">
      <c r="A126" s="24"/>
      <c r="B126" s="24"/>
      <c r="C126" s="24"/>
      <c r="D126" s="24"/>
      <c r="E126" s="24"/>
      <c r="F126" s="24"/>
      <c r="G126" s="24"/>
    </row>
    <row r="127" spans="1:7" ht="14.25" customHeight="1">
      <c r="A127" s="24"/>
      <c r="B127" s="24"/>
      <c r="C127" s="24"/>
      <c r="D127" s="24"/>
      <c r="E127" s="24"/>
      <c r="F127" s="24"/>
      <c r="G127" s="24"/>
    </row>
    <row r="128" spans="1:7" ht="14.25" customHeight="1">
      <c r="A128" s="24"/>
      <c r="B128" s="24"/>
      <c r="C128" s="24"/>
      <c r="D128" s="24"/>
      <c r="E128" s="24"/>
      <c r="F128" s="24"/>
      <c r="G128" s="24"/>
    </row>
    <row r="129" spans="1:7" ht="14.25" customHeight="1">
      <c r="A129" s="24"/>
      <c r="B129" s="24"/>
      <c r="C129" s="24"/>
      <c r="D129" s="24"/>
      <c r="E129" s="24"/>
      <c r="F129" s="24"/>
      <c r="G129" s="24"/>
    </row>
    <row r="130" spans="1:7" ht="14.25" customHeight="1">
      <c r="A130" s="24"/>
      <c r="B130" s="24"/>
      <c r="C130" s="24"/>
      <c r="D130" s="24"/>
      <c r="E130" s="24"/>
      <c r="F130" s="24"/>
      <c r="G130" s="24"/>
    </row>
    <row r="131" spans="1:7" ht="14.25" customHeight="1">
      <c r="A131" s="24"/>
      <c r="B131" s="24"/>
      <c r="C131" s="24"/>
      <c r="D131" s="24"/>
      <c r="E131" s="24"/>
      <c r="F131" s="24"/>
      <c r="G131" s="24"/>
    </row>
    <row r="132" spans="1:7" ht="14.25" customHeight="1">
      <c r="A132" s="24"/>
      <c r="B132" s="24"/>
      <c r="C132" s="24"/>
      <c r="D132" s="24"/>
      <c r="E132" s="24"/>
      <c r="F132" s="24"/>
      <c r="G132" s="24"/>
    </row>
    <row r="133" spans="1:7" ht="14.25" customHeight="1">
      <c r="A133" s="24"/>
      <c r="B133" s="24"/>
      <c r="C133" s="24"/>
      <c r="D133" s="24"/>
      <c r="E133" s="24"/>
      <c r="F133" s="24"/>
      <c r="G133" s="24"/>
    </row>
    <row r="134" spans="1:7" ht="14.25" customHeight="1">
      <c r="A134" s="24"/>
      <c r="B134" s="24"/>
      <c r="C134" s="24"/>
      <c r="D134" s="24"/>
      <c r="E134" s="24"/>
      <c r="F134" s="24"/>
      <c r="G134" s="24"/>
    </row>
    <row r="135" spans="1:7" ht="14.25" customHeight="1">
      <c r="A135" s="24"/>
      <c r="B135" s="24"/>
      <c r="C135" s="24"/>
      <c r="D135" s="24"/>
      <c r="E135" s="24"/>
      <c r="F135" s="24"/>
      <c r="G135" s="24"/>
    </row>
    <row r="136" spans="1:7" ht="14.25" customHeight="1">
      <c r="A136" s="24"/>
      <c r="B136" s="24"/>
      <c r="C136" s="24"/>
      <c r="D136" s="24"/>
      <c r="E136" s="24"/>
      <c r="F136" s="24"/>
      <c r="G136" s="24"/>
    </row>
    <row r="137" spans="1:7" ht="14.25" customHeight="1">
      <c r="A137" s="24"/>
      <c r="B137" s="24"/>
      <c r="C137" s="24"/>
      <c r="D137" s="24"/>
      <c r="E137" s="24"/>
      <c r="F137" s="24"/>
      <c r="G137" s="24"/>
    </row>
    <row r="138" spans="1:7" ht="14.25" customHeight="1">
      <c r="A138" s="24"/>
      <c r="B138" s="24"/>
      <c r="C138" s="24"/>
      <c r="D138" s="24"/>
      <c r="E138" s="24"/>
      <c r="F138" s="24"/>
      <c r="G138" s="24"/>
    </row>
    <row r="139" spans="1:7" ht="14.25" customHeight="1">
      <c r="A139" s="24"/>
      <c r="B139" s="24"/>
      <c r="C139" s="24"/>
      <c r="D139" s="24"/>
      <c r="E139" s="24"/>
      <c r="F139" s="24"/>
      <c r="G139" s="24"/>
    </row>
    <row r="140" spans="1:7" ht="14.25" customHeight="1">
      <c r="A140" s="24"/>
      <c r="B140" s="24"/>
      <c r="C140" s="24"/>
      <c r="D140" s="24"/>
      <c r="E140" s="24"/>
      <c r="F140" s="24"/>
      <c r="G140" s="24"/>
    </row>
    <row r="141" spans="1:7" ht="14.25" customHeight="1">
      <c r="A141" s="24"/>
      <c r="B141" s="24"/>
      <c r="C141" s="24"/>
      <c r="D141" s="24"/>
      <c r="E141" s="24"/>
      <c r="F141" s="24"/>
      <c r="G141" s="24"/>
    </row>
    <row r="142" spans="1:7" ht="14.25" customHeight="1">
      <c r="A142" s="24"/>
      <c r="B142" s="24"/>
      <c r="C142" s="24"/>
      <c r="D142" s="24"/>
      <c r="E142" s="24"/>
      <c r="F142" s="24"/>
      <c r="G142" s="24"/>
    </row>
    <row r="143" spans="1:7" ht="14.25" customHeight="1">
      <c r="A143" s="24"/>
      <c r="B143" s="24"/>
      <c r="C143" s="24"/>
      <c r="D143" s="24"/>
      <c r="E143" s="24"/>
      <c r="F143" s="24"/>
      <c r="G143" s="24"/>
    </row>
    <row r="144" spans="1:7" ht="14.25" customHeight="1">
      <c r="A144" s="24"/>
      <c r="B144" s="24"/>
      <c r="C144" s="24"/>
      <c r="D144" s="24"/>
      <c r="E144" s="24"/>
      <c r="F144" s="24"/>
      <c r="G144" s="24"/>
    </row>
    <row r="145" spans="1:7" ht="14.25" customHeight="1">
      <c r="A145" s="24"/>
      <c r="B145" s="24"/>
      <c r="C145" s="24"/>
      <c r="D145" s="24"/>
      <c r="E145" s="24"/>
      <c r="F145" s="24"/>
      <c r="G145" s="24"/>
    </row>
    <row r="146" spans="1:7" ht="14.25" customHeight="1">
      <c r="A146" s="24"/>
      <c r="B146" s="24"/>
      <c r="C146" s="24"/>
      <c r="D146" s="24"/>
      <c r="E146" s="24"/>
      <c r="F146" s="24"/>
      <c r="G146" s="24"/>
    </row>
    <row r="147" spans="1:7" ht="14.25" customHeight="1">
      <c r="A147" s="24"/>
      <c r="B147" s="24"/>
      <c r="C147" s="24"/>
      <c r="D147" s="24"/>
      <c r="E147" s="24"/>
      <c r="F147" s="24"/>
      <c r="G147" s="24"/>
    </row>
    <row r="148" spans="1:7" ht="14.25" customHeight="1">
      <c r="A148" s="24"/>
      <c r="B148" s="24"/>
      <c r="C148" s="24"/>
      <c r="D148" s="24"/>
      <c r="E148" s="24"/>
      <c r="F148" s="24"/>
      <c r="G148" s="24"/>
    </row>
    <row r="149" spans="1:7" ht="14.25" customHeight="1">
      <c r="A149" s="24"/>
      <c r="B149" s="24"/>
      <c r="C149" s="24"/>
      <c r="D149" s="24"/>
      <c r="E149" s="24"/>
      <c r="F149" s="24"/>
      <c r="G149" s="24"/>
    </row>
    <row r="150" spans="1:7" ht="14.25" customHeight="1">
      <c r="A150" s="24"/>
      <c r="B150" s="24"/>
      <c r="C150" s="24"/>
      <c r="D150" s="24"/>
      <c r="E150" s="24"/>
      <c r="F150" s="24"/>
      <c r="G150" s="24"/>
    </row>
    <row r="151" spans="1:7" ht="14.25" customHeight="1">
      <c r="A151" s="24"/>
      <c r="B151" s="24"/>
      <c r="C151" s="24"/>
      <c r="D151" s="24"/>
      <c r="E151" s="24"/>
      <c r="F151" s="24"/>
      <c r="G151" s="24"/>
    </row>
    <row r="152" spans="1:7" ht="14.25" customHeight="1">
      <c r="A152" s="24"/>
      <c r="B152" s="24"/>
      <c r="C152" s="24"/>
      <c r="D152" s="24"/>
      <c r="E152" s="24"/>
      <c r="F152" s="24"/>
      <c r="G152" s="24"/>
    </row>
    <row r="153" spans="1:7" ht="14.25" customHeight="1">
      <c r="A153" s="24"/>
      <c r="B153" s="24"/>
      <c r="C153" s="24"/>
      <c r="D153" s="24"/>
      <c r="E153" s="24"/>
      <c r="F153" s="24"/>
      <c r="G153" s="24"/>
    </row>
    <row r="154" spans="1:7" ht="14.25" customHeight="1">
      <c r="A154" s="24"/>
      <c r="B154" s="24"/>
      <c r="C154" s="24"/>
      <c r="D154" s="24"/>
      <c r="E154" s="24"/>
      <c r="F154" s="24"/>
      <c r="G154" s="24"/>
    </row>
    <row r="155" spans="1:7" ht="14.25" customHeight="1">
      <c r="A155" s="24"/>
      <c r="B155" s="24"/>
      <c r="C155" s="24"/>
      <c r="D155" s="24"/>
      <c r="E155" s="24"/>
      <c r="F155" s="24"/>
      <c r="G155" s="24"/>
    </row>
    <row r="156" spans="1:7" ht="14.25" customHeight="1">
      <c r="A156" s="24"/>
      <c r="B156" s="24"/>
      <c r="C156" s="24"/>
      <c r="D156" s="24"/>
      <c r="E156" s="24"/>
      <c r="F156" s="24"/>
      <c r="G156" s="24"/>
    </row>
    <row r="157" spans="1:7" ht="14.25" customHeight="1">
      <c r="A157" s="24"/>
      <c r="B157" s="24"/>
      <c r="C157" s="24"/>
      <c r="D157" s="24"/>
      <c r="E157" s="24"/>
      <c r="F157" s="24"/>
      <c r="G157" s="24"/>
    </row>
    <row r="158" spans="1:7" ht="14.25" customHeight="1">
      <c r="A158" s="24"/>
      <c r="B158" s="24"/>
      <c r="C158" s="24"/>
      <c r="D158" s="24"/>
      <c r="E158" s="24"/>
      <c r="F158" s="24"/>
      <c r="G158" s="24"/>
    </row>
    <row r="159" spans="1:7" ht="14.25" customHeight="1">
      <c r="A159" s="24"/>
      <c r="B159" s="24"/>
      <c r="C159" s="24"/>
      <c r="D159" s="24"/>
      <c r="E159" s="24"/>
      <c r="F159" s="24"/>
      <c r="G159" s="24"/>
    </row>
    <row r="160" spans="1:7" ht="14.25" customHeight="1">
      <c r="A160" s="24"/>
      <c r="B160" s="24"/>
      <c r="C160" s="24"/>
      <c r="D160" s="24"/>
      <c r="E160" s="24"/>
      <c r="F160" s="24"/>
      <c r="G160" s="24"/>
    </row>
    <row r="161" spans="1:7" ht="14.25" customHeight="1">
      <c r="A161" s="24"/>
      <c r="B161" s="24"/>
      <c r="C161" s="24"/>
      <c r="D161" s="24"/>
      <c r="E161" s="24"/>
      <c r="F161" s="24"/>
      <c r="G161" s="24"/>
    </row>
    <row r="162" spans="1:7" ht="14.25" customHeight="1">
      <c r="A162" s="24"/>
      <c r="B162" s="24"/>
      <c r="C162" s="24"/>
      <c r="D162" s="24"/>
      <c r="E162" s="24"/>
      <c r="F162" s="24"/>
      <c r="G162" s="24"/>
    </row>
    <row r="163" spans="1:7" ht="14.25" customHeight="1">
      <c r="A163" s="24"/>
      <c r="B163" s="24"/>
      <c r="C163" s="24"/>
      <c r="D163" s="24"/>
      <c r="E163" s="24"/>
      <c r="F163" s="24"/>
      <c r="G163" s="24"/>
    </row>
    <row r="164" spans="1:7" ht="14.25" customHeight="1">
      <c r="A164" s="24"/>
      <c r="B164" s="24"/>
      <c r="C164" s="24"/>
      <c r="D164" s="24"/>
      <c r="E164" s="24"/>
      <c r="F164" s="24"/>
      <c r="G164" s="24"/>
    </row>
    <row r="165" spans="1:7" ht="14.25" customHeight="1">
      <c r="A165" s="24"/>
      <c r="B165" s="24"/>
      <c r="C165" s="24"/>
      <c r="D165" s="24"/>
      <c r="E165" s="24"/>
      <c r="F165" s="24"/>
      <c r="G165" s="24"/>
    </row>
    <row r="166" spans="1:7" ht="14.25" customHeight="1">
      <c r="A166" s="24"/>
      <c r="B166" s="24"/>
      <c r="C166" s="24"/>
      <c r="D166" s="24"/>
      <c r="E166" s="24"/>
      <c r="F166" s="24"/>
      <c r="G166" s="24"/>
    </row>
    <row r="167" spans="1:7" ht="14.25" customHeight="1">
      <c r="A167" s="24"/>
      <c r="B167" s="24"/>
      <c r="C167" s="24"/>
      <c r="D167" s="24"/>
      <c r="E167" s="24"/>
      <c r="F167" s="24"/>
      <c r="G167" s="24"/>
    </row>
    <row r="168" spans="1:7" ht="14.25" customHeight="1">
      <c r="A168" s="24"/>
      <c r="B168" s="24"/>
      <c r="C168" s="24"/>
      <c r="D168" s="24"/>
      <c r="E168" s="24"/>
      <c r="F168" s="24"/>
      <c r="G168" s="24"/>
    </row>
    <row r="169" spans="1:7" ht="14.25" customHeight="1">
      <c r="A169" s="24"/>
      <c r="B169" s="24"/>
      <c r="C169" s="24"/>
      <c r="D169" s="24"/>
      <c r="E169" s="24"/>
      <c r="F169" s="24"/>
      <c r="G169" s="24"/>
    </row>
    <row r="170" spans="1:7" ht="14.25" customHeight="1">
      <c r="A170" s="24"/>
      <c r="B170" s="24"/>
      <c r="C170" s="24"/>
      <c r="D170" s="24"/>
      <c r="E170" s="24"/>
      <c r="F170" s="24"/>
      <c r="G170" s="24"/>
    </row>
    <row r="171" spans="1:7" ht="14.25" customHeight="1">
      <c r="A171" s="24"/>
      <c r="B171" s="24"/>
      <c r="C171" s="24"/>
      <c r="D171" s="24"/>
      <c r="E171" s="24"/>
      <c r="F171" s="24"/>
      <c r="G171" s="24"/>
    </row>
    <row r="172" spans="1:7" ht="14.25" customHeight="1">
      <c r="A172" s="24"/>
      <c r="B172" s="24"/>
      <c r="C172" s="24"/>
      <c r="D172" s="24"/>
      <c r="E172" s="24"/>
      <c r="F172" s="24"/>
      <c r="G172" s="24"/>
    </row>
    <row r="173" spans="1:7" ht="14.25" customHeight="1">
      <c r="A173" s="24"/>
      <c r="B173" s="24"/>
      <c r="C173" s="24"/>
      <c r="D173" s="24"/>
      <c r="E173" s="24"/>
      <c r="F173" s="24"/>
      <c r="G173" s="24"/>
    </row>
    <row r="174" spans="1:7" ht="14.25" customHeight="1">
      <c r="A174" s="24"/>
      <c r="B174" s="24"/>
      <c r="C174" s="24"/>
      <c r="D174" s="24"/>
      <c r="E174" s="24"/>
      <c r="F174" s="24"/>
      <c r="G174" s="24"/>
    </row>
    <row r="175" spans="1:7" ht="14.25" customHeight="1">
      <c r="A175" s="24"/>
      <c r="B175" s="24"/>
      <c r="C175" s="24"/>
      <c r="D175" s="24"/>
      <c r="E175" s="24"/>
      <c r="F175" s="24"/>
      <c r="G175" s="24"/>
    </row>
    <row r="176" spans="1:7" ht="14.25" customHeight="1">
      <c r="A176" s="24"/>
      <c r="B176" s="24"/>
      <c r="C176" s="24"/>
      <c r="D176" s="24"/>
      <c r="E176" s="24"/>
      <c r="F176" s="24"/>
      <c r="G176" s="24"/>
    </row>
    <row r="177" spans="1:7" ht="14.25" customHeight="1">
      <c r="A177" s="24"/>
      <c r="B177" s="24"/>
      <c r="C177" s="24"/>
      <c r="D177" s="24"/>
      <c r="E177" s="24"/>
      <c r="F177" s="24"/>
      <c r="G177" s="24"/>
    </row>
    <row r="178" spans="1:7" ht="14.25" customHeight="1">
      <c r="A178" s="24"/>
      <c r="B178" s="24"/>
      <c r="C178" s="24"/>
      <c r="D178" s="24"/>
      <c r="E178" s="24"/>
      <c r="F178" s="24"/>
      <c r="G178" s="24"/>
    </row>
    <row r="179" spans="1:7" ht="14.25" customHeight="1">
      <c r="A179" s="24"/>
      <c r="B179" s="24"/>
      <c r="C179" s="24"/>
      <c r="D179" s="24"/>
      <c r="E179" s="24"/>
      <c r="F179" s="24"/>
      <c r="G179" s="24"/>
    </row>
    <row r="180" spans="1:7" ht="14.25" customHeight="1">
      <c r="A180" s="24"/>
      <c r="B180" s="24"/>
      <c r="C180" s="24"/>
      <c r="D180" s="24"/>
      <c r="E180" s="24"/>
      <c r="F180" s="24"/>
      <c r="G180" s="24"/>
    </row>
    <row r="181" spans="1:7" ht="14.25" customHeight="1">
      <c r="A181" s="24"/>
      <c r="B181" s="24"/>
      <c r="C181" s="24"/>
      <c r="D181" s="24"/>
      <c r="E181" s="24"/>
      <c r="F181" s="24"/>
      <c r="G181" s="24"/>
    </row>
    <row r="182" spans="1:7" ht="14.25" customHeight="1">
      <c r="A182" s="24"/>
      <c r="B182" s="24"/>
      <c r="C182" s="24"/>
      <c r="D182" s="24"/>
      <c r="E182" s="24"/>
      <c r="F182" s="24"/>
      <c r="G182" s="24"/>
    </row>
    <row r="183" spans="1:7" ht="14.25" customHeight="1">
      <c r="A183" s="24"/>
      <c r="B183" s="24"/>
      <c r="C183" s="24"/>
      <c r="D183" s="24"/>
      <c r="E183" s="24"/>
      <c r="F183" s="24"/>
      <c r="G183" s="24"/>
    </row>
    <row r="184" spans="1:7" ht="14.25" customHeight="1">
      <c r="A184" s="24"/>
      <c r="B184" s="24"/>
      <c r="C184" s="24"/>
      <c r="D184" s="24"/>
      <c r="E184" s="24"/>
      <c r="F184" s="24"/>
      <c r="G184" s="24"/>
    </row>
    <row r="185" spans="1:7" ht="14.25" customHeight="1">
      <c r="A185" s="24"/>
      <c r="B185" s="24"/>
      <c r="C185" s="24"/>
      <c r="D185" s="24"/>
      <c r="E185" s="24"/>
      <c r="F185" s="24"/>
      <c r="G185" s="24"/>
    </row>
    <row r="186" spans="1:7" ht="14.25" customHeight="1">
      <c r="A186" s="24"/>
      <c r="B186" s="24"/>
      <c r="C186" s="24"/>
      <c r="D186" s="24"/>
      <c r="E186" s="24"/>
      <c r="F186" s="24"/>
      <c r="G186" s="24"/>
    </row>
    <row r="187" spans="1:7" ht="14.25" customHeight="1">
      <c r="A187" s="24"/>
      <c r="B187" s="24"/>
      <c r="C187" s="24"/>
      <c r="D187" s="24"/>
      <c r="E187" s="24"/>
      <c r="F187" s="24"/>
      <c r="G187" s="24"/>
    </row>
    <row r="188" spans="1:7" ht="14.25" customHeight="1">
      <c r="A188" s="24"/>
      <c r="B188" s="24"/>
      <c r="C188" s="24"/>
      <c r="D188" s="24"/>
      <c r="E188" s="24"/>
      <c r="F188" s="24"/>
      <c r="G188" s="24"/>
    </row>
    <row r="189" spans="1:7" ht="14.25" customHeight="1">
      <c r="A189" s="24"/>
      <c r="B189" s="24"/>
      <c r="C189" s="24"/>
      <c r="D189" s="24"/>
      <c r="E189" s="24"/>
      <c r="F189" s="24"/>
      <c r="G189" s="24"/>
    </row>
    <row r="190" spans="1:7" ht="14.25" customHeight="1">
      <c r="A190" s="24"/>
      <c r="B190" s="24"/>
      <c r="C190" s="24"/>
      <c r="D190" s="24"/>
      <c r="E190" s="24"/>
      <c r="F190" s="24"/>
      <c r="G190" s="24"/>
    </row>
    <row r="191" spans="1:7" ht="14.25" customHeight="1">
      <c r="A191" s="24"/>
      <c r="B191" s="24"/>
      <c r="C191" s="24"/>
      <c r="D191" s="24"/>
      <c r="E191" s="24"/>
      <c r="F191" s="24"/>
      <c r="G191" s="24"/>
    </row>
    <row r="192" spans="1:7" ht="14.25" customHeight="1">
      <c r="A192" s="24"/>
      <c r="B192" s="24"/>
      <c r="C192" s="24"/>
      <c r="D192" s="24"/>
      <c r="E192" s="24"/>
      <c r="F192" s="24"/>
      <c r="G192" s="24"/>
    </row>
    <row r="193" spans="1:7" ht="14.25" customHeight="1">
      <c r="A193" s="24"/>
      <c r="B193" s="24"/>
      <c r="C193" s="24"/>
      <c r="D193" s="24"/>
      <c r="E193" s="24"/>
      <c r="F193" s="24"/>
      <c r="G193" s="24"/>
    </row>
    <row r="194" spans="1:7" ht="14.25" customHeight="1">
      <c r="A194" s="24"/>
      <c r="B194" s="24"/>
      <c r="C194" s="24"/>
      <c r="D194" s="24"/>
      <c r="E194" s="24"/>
      <c r="F194" s="24"/>
      <c r="G194" s="24"/>
    </row>
    <row r="195" spans="1:7" ht="14.25" customHeight="1">
      <c r="A195" s="24"/>
      <c r="B195" s="24"/>
      <c r="C195" s="24"/>
      <c r="D195" s="24"/>
      <c r="E195" s="24"/>
      <c r="F195" s="24"/>
      <c r="G195" s="24"/>
    </row>
    <row r="196" spans="1:7" ht="14.25" customHeight="1">
      <c r="A196" s="24"/>
      <c r="B196" s="24"/>
      <c r="C196" s="24"/>
      <c r="D196" s="24"/>
      <c r="E196" s="24"/>
      <c r="F196" s="24"/>
      <c r="G196" s="24"/>
    </row>
    <row r="197" spans="1:7" ht="14.25" customHeight="1">
      <c r="A197" s="24"/>
      <c r="B197" s="24"/>
      <c r="C197" s="24"/>
      <c r="D197" s="24"/>
      <c r="E197" s="24"/>
      <c r="F197" s="24"/>
      <c r="G197" s="24"/>
    </row>
    <row r="198" spans="1:7" ht="14.25" customHeight="1">
      <c r="A198" s="24"/>
      <c r="B198" s="24"/>
      <c r="C198" s="24"/>
      <c r="D198" s="24"/>
      <c r="E198" s="24"/>
      <c r="F198" s="24"/>
      <c r="G198" s="24"/>
    </row>
    <row r="199" spans="1:7" ht="14.25" customHeight="1">
      <c r="A199" s="24"/>
      <c r="B199" s="24"/>
      <c r="C199" s="24"/>
      <c r="D199" s="24"/>
      <c r="E199" s="24"/>
      <c r="F199" s="24"/>
      <c r="G199" s="24"/>
    </row>
    <row r="200" spans="1:7" ht="14.25" customHeight="1">
      <c r="A200" s="24"/>
      <c r="B200" s="24"/>
      <c r="C200" s="24"/>
      <c r="D200" s="24"/>
      <c r="E200" s="24"/>
      <c r="F200" s="24"/>
      <c r="G200" s="24"/>
    </row>
    <row r="201" spans="1:7" ht="14.25" customHeight="1">
      <c r="A201" s="24"/>
      <c r="B201" s="24"/>
      <c r="C201" s="24"/>
      <c r="D201" s="24"/>
      <c r="E201" s="24"/>
      <c r="F201" s="24"/>
      <c r="G201" s="24"/>
    </row>
    <row r="202" spans="1:7" ht="14.25" customHeight="1">
      <c r="A202" s="24"/>
      <c r="B202" s="24"/>
      <c r="C202" s="24"/>
      <c r="D202" s="24"/>
      <c r="E202" s="24"/>
      <c r="F202" s="24"/>
      <c r="G202" s="24"/>
    </row>
    <row r="203" spans="1:7" ht="14.25" customHeight="1">
      <c r="A203" s="24"/>
      <c r="B203" s="24"/>
      <c r="C203" s="24"/>
      <c r="D203" s="24"/>
      <c r="E203" s="24"/>
      <c r="F203" s="24"/>
      <c r="G203" s="24"/>
    </row>
    <row r="204" spans="1:7" ht="14.25" customHeight="1">
      <c r="A204" s="24"/>
      <c r="B204" s="24"/>
      <c r="C204" s="24"/>
      <c r="D204" s="24"/>
      <c r="E204" s="24"/>
      <c r="F204" s="24"/>
      <c r="G204" s="24"/>
    </row>
    <row r="205" spans="1:7" ht="14.25" customHeight="1">
      <c r="A205" s="24"/>
      <c r="B205" s="24"/>
      <c r="C205" s="24"/>
      <c r="D205" s="24"/>
      <c r="E205" s="24"/>
      <c r="F205" s="24"/>
      <c r="G205" s="24"/>
    </row>
    <row r="206" spans="1:7" ht="14.25" customHeight="1">
      <c r="A206" s="24"/>
      <c r="B206" s="24"/>
      <c r="C206" s="24"/>
      <c r="D206" s="24"/>
      <c r="E206" s="24"/>
      <c r="F206" s="24"/>
      <c r="G206" s="24"/>
    </row>
    <row r="207" spans="1:7" ht="14.25" customHeight="1">
      <c r="A207" s="24"/>
      <c r="B207" s="24"/>
      <c r="C207" s="24"/>
      <c r="D207" s="24"/>
      <c r="E207" s="24"/>
      <c r="F207" s="24"/>
      <c r="G207" s="24"/>
    </row>
    <row r="208" spans="1:7" ht="14.25" customHeight="1">
      <c r="A208" s="24"/>
      <c r="B208" s="24"/>
      <c r="C208" s="24"/>
      <c r="D208" s="24"/>
      <c r="E208" s="24"/>
      <c r="F208" s="24"/>
      <c r="G208" s="24"/>
    </row>
    <row r="209" spans="1:7" ht="14.25" customHeight="1">
      <c r="A209" s="24"/>
      <c r="B209" s="24"/>
      <c r="C209" s="24"/>
      <c r="D209" s="24"/>
      <c r="E209" s="24"/>
      <c r="F209" s="24"/>
      <c r="G209" s="24"/>
    </row>
    <row r="210" spans="1:7" ht="14.25" customHeight="1">
      <c r="A210" s="24"/>
      <c r="B210" s="24"/>
      <c r="C210" s="24"/>
      <c r="D210" s="24"/>
      <c r="E210" s="24"/>
      <c r="F210" s="24"/>
      <c r="G210" s="24"/>
    </row>
    <row r="211" spans="1:7" ht="14.25" customHeight="1">
      <c r="A211" s="24"/>
      <c r="B211" s="24"/>
      <c r="C211" s="24"/>
      <c r="D211" s="24"/>
      <c r="E211" s="24"/>
      <c r="F211" s="24"/>
      <c r="G211" s="24"/>
    </row>
    <row r="212" spans="1:7" ht="14.25" customHeight="1">
      <c r="A212" s="24"/>
      <c r="B212" s="24"/>
      <c r="C212" s="24"/>
      <c r="D212" s="24"/>
      <c r="E212" s="24"/>
      <c r="F212" s="24"/>
      <c r="G212" s="24"/>
    </row>
    <row r="213" spans="1:7" ht="14.25" customHeight="1">
      <c r="A213" s="24"/>
      <c r="B213" s="24"/>
      <c r="C213" s="24"/>
      <c r="D213" s="24"/>
      <c r="E213" s="24"/>
      <c r="F213" s="24"/>
      <c r="G213" s="24"/>
    </row>
    <row r="214" spans="1:7" ht="14.25" customHeight="1">
      <c r="A214" s="24"/>
      <c r="B214" s="24"/>
      <c r="C214" s="24"/>
      <c r="D214" s="24"/>
      <c r="E214" s="24"/>
      <c r="F214" s="24"/>
      <c r="G214" s="24"/>
    </row>
    <row r="215" spans="1:7" ht="14.25" customHeight="1">
      <c r="A215" s="24"/>
      <c r="B215" s="24"/>
      <c r="C215" s="24"/>
      <c r="D215" s="24"/>
      <c r="E215" s="24"/>
      <c r="F215" s="24"/>
      <c r="G215" s="24"/>
    </row>
    <row r="216" spans="1:7" ht="14.25" customHeight="1">
      <c r="A216" s="24"/>
      <c r="B216" s="24"/>
      <c r="C216" s="24"/>
      <c r="D216" s="24"/>
      <c r="E216" s="24"/>
      <c r="F216" s="24"/>
      <c r="G216" s="24"/>
    </row>
    <row r="217" spans="1:7" ht="14.25" customHeight="1">
      <c r="A217" s="24"/>
      <c r="B217" s="24"/>
      <c r="C217" s="24"/>
      <c r="D217" s="24"/>
      <c r="E217" s="24"/>
      <c r="F217" s="24"/>
      <c r="G217" s="24"/>
    </row>
    <row r="218" spans="1:7" ht="14.25" customHeight="1">
      <c r="A218" s="24"/>
      <c r="B218" s="24"/>
      <c r="C218" s="24"/>
      <c r="D218" s="24"/>
      <c r="E218" s="24"/>
      <c r="F218" s="24"/>
      <c r="G218" s="24"/>
    </row>
    <row r="219" spans="1:7" ht="14.25" customHeight="1">
      <c r="A219" s="24"/>
      <c r="B219" s="24"/>
      <c r="C219" s="24"/>
      <c r="D219" s="24"/>
      <c r="E219" s="24"/>
      <c r="F219" s="24"/>
      <c r="G219" s="24"/>
    </row>
    <row r="220" spans="1:7" ht="14.25" customHeight="1">
      <c r="A220" s="24"/>
      <c r="B220" s="24"/>
      <c r="C220" s="24"/>
      <c r="D220" s="24"/>
      <c r="E220" s="24"/>
      <c r="F220" s="24"/>
      <c r="G220" s="24"/>
    </row>
    <row r="221" spans="1:7" ht="14.25" customHeight="1">
      <c r="A221" s="24"/>
      <c r="B221" s="24"/>
      <c r="C221" s="24"/>
      <c r="D221" s="24"/>
      <c r="E221" s="24"/>
      <c r="F221" s="24"/>
      <c r="G221" s="24"/>
    </row>
    <row r="222" spans="1:7" ht="14.25" customHeight="1">
      <c r="A222" s="24"/>
      <c r="B222" s="24"/>
      <c r="C222" s="24"/>
      <c r="D222" s="24"/>
      <c r="E222" s="24"/>
      <c r="F222" s="24"/>
      <c r="G222" s="24"/>
    </row>
    <row r="223" spans="1:7" ht="14.25" customHeight="1">
      <c r="A223" s="24"/>
      <c r="B223" s="24"/>
      <c r="C223" s="24"/>
      <c r="D223" s="24"/>
      <c r="E223" s="24"/>
      <c r="F223" s="24"/>
      <c r="G223" s="24"/>
    </row>
    <row r="224" spans="1:7" ht="14.25" customHeight="1">
      <c r="A224" s="24"/>
      <c r="B224" s="24"/>
      <c r="C224" s="24"/>
      <c r="D224" s="24"/>
      <c r="E224" s="24"/>
      <c r="F224" s="24"/>
      <c r="G224" s="24"/>
    </row>
    <row r="225" spans="1:7" ht="14.25" customHeight="1">
      <c r="A225" s="24"/>
      <c r="B225" s="24"/>
      <c r="C225" s="24"/>
      <c r="D225" s="24"/>
      <c r="E225" s="24"/>
      <c r="F225" s="24"/>
      <c r="G225" s="24"/>
    </row>
    <row r="226" spans="1:7" ht="14.25" customHeight="1">
      <c r="A226" s="24"/>
      <c r="B226" s="24"/>
      <c r="C226" s="24"/>
      <c r="D226" s="24"/>
      <c r="E226" s="24"/>
      <c r="F226" s="24"/>
      <c r="G226" s="24"/>
    </row>
    <row r="227" spans="1:7" ht="14.25" customHeight="1">
      <c r="A227" s="24"/>
      <c r="B227" s="24"/>
      <c r="C227" s="24"/>
      <c r="D227" s="24"/>
      <c r="E227" s="24"/>
      <c r="F227" s="24"/>
      <c r="G227" s="24"/>
    </row>
    <row r="228" spans="1:7" ht="14.25" customHeight="1">
      <c r="A228" s="24"/>
      <c r="B228" s="24"/>
      <c r="C228" s="24"/>
      <c r="D228" s="24"/>
      <c r="E228" s="24"/>
      <c r="F228" s="24"/>
      <c r="G228" s="24"/>
    </row>
    <row r="229" spans="1:7" ht="14.25" customHeight="1">
      <c r="A229" s="24"/>
      <c r="B229" s="24"/>
      <c r="C229" s="24"/>
      <c r="D229" s="24"/>
      <c r="E229" s="24"/>
      <c r="F229" s="24"/>
      <c r="G229" s="24"/>
    </row>
    <row r="230" spans="1:7" ht="14.25" customHeight="1">
      <c r="A230" s="24"/>
      <c r="B230" s="24"/>
      <c r="C230" s="24"/>
      <c r="D230" s="24"/>
      <c r="E230" s="24"/>
      <c r="F230" s="24"/>
      <c r="G230" s="24"/>
    </row>
    <row r="231" spans="1:7" ht="14.25" customHeight="1">
      <c r="A231" s="24"/>
      <c r="B231" s="24"/>
      <c r="C231" s="24"/>
      <c r="D231" s="24"/>
      <c r="E231" s="24"/>
      <c r="F231" s="24"/>
      <c r="G231" s="24"/>
    </row>
    <row r="232" spans="1:7" ht="14.25" customHeight="1">
      <c r="A232" s="24"/>
      <c r="B232" s="24"/>
      <c r="C232" s="24"/>
      <c r="D232" s="24"/>
      <c r="E232" s="24"/>
      <c r="F232" s="24"/>
      <c r="G232" s="24"/>
    </row>
    <row r="233" spans="1:7" ht="14.25" customHeight="1">
      <c r="A233" s="24"/>
      <c r="B233" s="24"/>
      <c r="C233" s="24"/>
      <c r="D233" s="24"/>
      <c r="E233" s="24"/>
      <c r="F233" s="24"/>
      <c r="G233" s="24"/>
    </row>
    <row r="234" spans="1:7" ht="14.25" customHeight="1">
      <c r="A234" s="24"/>
      <c r="B234" s="24"/>
      <c r="C234" s="24"/>
      <c r="D234" s="24"/>
      <c r="E234" s="24"/>
      <c r="F234" s="24"/>
      <c r="G234" s="24"/>
    </row>
    <row r="235" spans="1:7" ht="14.25" customHeight="1">
      <c r="A235" s="24"/>
      <c r="B235" s="24"/>
      <c r="C235" s="24"/>
      <c r="D235" s="24"/>
      <c r="E235" s="24"/>
      <c r="F235" s="24"/>
      <c r="G235" s="24"/>
    </row>
    <row r="236" spans="1:7" ht="14.25" customHeight="1">
      <c r="A236" s="24"/>
      <c r="B236" s="24"/>
      <c r="C236" s="24"/>
      <c r="D236" s="24"/>
      <c r="E236" s="24"/>
      <c r="F236" s="24"/>
      <c r="G236" s="24"/>
    </row>
    <row r="237" spans="1:7" ht="14.25" customHeight="1">
      <c r="A237" s="24"/>
      <c r="B237" s="24"/>
      <c r="C237" s="24"/>
      <c r="D237" s="24"/>
      <c r="E237" s="24"/>
      <c r="F237" s="24"/>
      <c r="G237" s="24"/>
    </row>
    <row r="238" spans="1:7" ht="14.25" customHeight="1">
      <c r="A238" s="24"/>
      <c r="B238" s="24"/>
      <c r="C238" s="24"/>
      <c r="D238" s="24"/>
      <c r="E238" s="24"/>
      <c r="F238" s="24"/>
      <c r="G238" s="24"/>
    </row>
    <row r="239" spans="1:7" ht="14.25" customHeight="1">
      <c r="A239" s="24"/>
      <c r="B239" s="24"/>
      <c r="C239" s="24"/>
      <c r="D239" s="24"/>
      <c r="E239" s="24"/>
      <c r="F239" s="24"/>
      <c r="G239" s="24"/>
    </row>
    <row r="240" spans="1:7" ht="14.25" customHeight="1">
      <c r="A240" s="24"/>
      <c r="B240" s="24"/>
      <c r="C240" s="24"/>
      <c r="D240" s="24"/>
      <c r="E240" s="24"/>
      <c r="F240" s="24"/>
      <c r="G240" s="24"/>
    </row>
    <row r="241" spans="1:7" ht="14.25" customHeight="1">
      <c r="A241" s="24"/>
      <c r="B241" s="24"/>
      <c r="C241" s="24"/>
      <c r="D241" s="24"/>
      <c r="E241" s="24"/>
      <c r="F241" s="24"/>
      <c r="G241" s="24"/>
    </row>
    <row r="242" spans="1:7" ht="14.25" customHeight="1">
      <c r="A242" s="24"/>
      <c r="B242" s="24"/>
      <c r="C242" s="24"/>
      <c r="D242" s="24"/>
      <c r="E242" s="24"/>
      <c r="F242" s="24"/>
      <c r="G242" s="24"/>
    </row>
    <row r="243" spans="1:7" ht="14.25" customHeight="1">
      <c r="A243" s="24"/>
      <c r="B243" s="24"/>
      <c r="C243" s="24"/>
      <c r="D243" s="24"/>
      <c r="E243" s="24"/>
      <c r="F243" s="24"/>
      <c r="G243" s="24"/>
    </row>
    <row r="244" spans="1:7" ht="14.25" customHeight="1">
      <c r="A244" s="24"/>
      <c r="B244" s="24"/>
      <c r="C244" s="24"/>
      <c r="D244" s="24"/>
      <c r="E244" s="24"/>
      <c r="F244" s="24"/>
      <c r="G244" s="24"/>
    </row>
    <row r="245" spans="1:7" ht="14.25" customHeight="1">
      <c r="A245" s="24"/>
      <c r="B245" s="24"/>
      <c r="C245" s="24"/>
      <c r="D245" s="24"/>
      <c r="E245" s="24"/>
      <c r="F245" s="24"/>
      <c r="G245" s="24"/>
    </row>
    <row r="246" spans="1:7" ht="14.25" customHeight="1">
      <c r="A246" s="24"/>
      <c r="B246" s="24"/>
      <c r="C246" s="24"/>
      <c r="D246" s="24"/>
      <c r="E246" s="24"/>
      <c r="F246" s="24"/>
      <c r="G246" s="24"/>
    </row>
    <row r="247" spans="1:7" ht="14.25" customHeight="1">
      <c r="A247" s="24"/>
      <c r="B247" s="24"/>
      <c r="C247" s="24"/>
      <c r="D247" s="24"/>
      <c r="E247" s="24"/>
      <c r="F247" s="24"/>
      <c r="G247" s="24"/>
    </row>
    <row r="248" spans="1:7" ht="14.25" customHeight="1">
      <c r="A248" s="24"/>
      <c r="B248" s="24"/>
      <c r="C248" s="24"/>
      <c r="D248" s="24"/>
      <c r="E248" s="24"/>
      <c r="F248" s="24"/>
      <c r="G248" s="24"/>
    </row>
    <row r="249" spans="1:7" ht="14.25" customHeight="1">
      <c r="A249" s="24"/>
      <c r="B249" s="24"/>
      <c r="C249" s="24"/>
      <c r="D249" s="24"/>
      <c r="E249" s="24"/>
      <c r="F249" s="24"/>
      <c r="G249" s="24"/>
    </row>
    <row r="250" spans="1:7" ht="14.25" customHeight="1">
      <c r="A250" s="24"/>
      <c r="B250" s="24"/>
      <c r="C250" s="24"/>
      <c r="D250" s="24"/>
      <c r="E250" s="24"/>
      <c r="F250" s="24"/>
      <c r="G250" s="24"/>
    </row>
    <row r="251" spans="1:7" ht="14.25" customHeight="1">
      <c r="A251" s="24"/>
      <c r="B251" s="24"/>
      <c r="C251" s="24"/>
      <c r="D251" s="24"/>
      <c r="E251" s="24"/>
      <c r="F251" s="24"/>
      <c r="G251" s="24"/>
    </row>
    <row r="252" spans="1:7" ht="14.25" customHeight="1">
      <c r="A252" s="24"/>
      <c r="B252" s="24"/>
      <c r="C252" s="24"/>
      <c r="D252" s="24"/>
      <c r="E252" s="24"/>
      <c r="F252" s="24"/>
      <c r="G252" s="24"/>
    </row>
    <row r="253" spans="1:7" ht="14.25" customHeight="1">
      <c r="A253" s="24"/>
      <c r="B253" s="24"/>
      <c r="C253" s="24"/>
      <c r="D253" s="24"/>
      <c r="E253" s="24"/>
      <c r="F253" s="24"/>
      <c r="G253" s="24"/>
    </row>
    <row r="254" spans="1:7" ht="14.25" customHeight="1">
      <c r="A254" s="24"/>
      <c r="B254" s="24"/>
      <c r="C254" s="24"/>
      <c r="D254" s="24"/>
      <c r="E254" s="24"/>
      <c r="F254" s="24"/>
      <c r="G254" s="24"/>
    </row>
    <row r="255" spans="1:7" ht="14.25" customHeight="1">
      <c r="A255" s="24"/>
      <c r="B255" s="24"/>
      <c r="C255" s="24"/>
      <c r="D255" s="24"/>
      <c r="E255" s="24"/>
      <c r="F255" s="24"/>
      <c r="G255" s="24"/>
    </row>
    <row r="256" spans="1:7" ht="14.25" customHeight="1">
      <c r="A256" s="24"/>
      <c r="B256" s="24"/>
      <c r="C256" s="24"/>
      <c r="D256" s="24"/>
      <c r="E256" s="24"/>
      <c r="F256" s="24"/>
      <c r="G256" s="24"/>
    </row>
    <row r="257" spans="1:7" ht="14.25" customHeight="1">
      <c r="A257" s="24"/>
      <c r="B257" s="24"/>
      <c r="C257" s="24"/>
      <c r="D257" s="24"/>
      <c r="E257" s="24"/>
      <c r="F257" s="24"/>
      <c r="G257" s="24"/>
    </row>
    <row r="258" spans="1:7" ht="14.25" customHeight="1">
      <c r="A258" s="24"/>
      <c r="B258" s="24"/>
      <c r="C258" s="24"/>
      <c r="D258" s="24"/>
      <c r="E258" s="24"/>
      <c r="F258" s="24"/>
      <c r="G258" s="24"/>
    </row>
    <row r="259" spans="1:7" ht="14.25" customHeight="1">
      <c r="A259" s="24"/>
      <c r="B259" s="24"/>
      <c r="C259" s="24"/>
      <c r="D259" s="24"/>
      <c r="E259" s="24"/>
      <c r="F259" s="24"/>
      <c r="G259" s="24"/>
    </row>
    <row r="260" spans="1:7" ht="14.25" customHeight="1">
      <c r="A260" s="24"/>
      <c r="B260" s="24"/>
      <c r="C260" s="24"/>
      <c r="D260" s="24"/>
      <c r="E260" s="24"/>
      <c r="F260" s="24"/>
      <c r="G260" s="24"/>
    </row>
    <row r="261" spans="1:7" ht="14.25" customHeight="1">
      <c r="A261" s="24"/>
      <c r="B261" s="24"/>
      <c r="C261" s="24"/>
      <c r="D261" s="24"/>
      <c r="E261" s="24"/>
      <c r="F261" s="24"/>
      <c r="G261" s="24"/>
    </row>
    <row r="262" spans="1:7" ht="14.25" customHeight="1">
      <c r="A262" s="24"/>
      <c r="B262" s="24"/>
      <c r="C262" s="24"/>
      <c r="D262" s="24"/>
      <c r="E262" s="24"/>
      <c r="F262" s="24"/>
      <c r="G262" s="24"/>
    </row>
    <row r="263" spans="1:7" ht="14.25" customHeight="1">
      <c r="A263" s="24"/>
      <c r="B263" s="24"/>
      <c r="C263" s="24"/>
      <c r="D263" s="24"/>
      <c r="E263" s="24"/>
      <c r="F263" s="24"/>
      <c r="G263" s="24"/>
    </row>
    <row r="264" spans="1:7" ht="14.25" customHeight="1">
      <c r="A264" s="24"/>
      <c r="B264" s="24"/>
      <c r="C264" s="24"/>
      <c r="D264" s="24"/>
      <c r="E264" s="24"/>
      <c r="F264" s="24"/>
      <c r="G264" s="24"/>
    </row>
    <row r="265" spans="1:7" ht="14.25" customHeight="1">
      <c r="A265" s="24"/>
      <c r="B265" s="24"/>
      <c r="C265" s="24"/>
      <c r="D265" s="24"/>
      <c r="E265" s="24"/>
      <c r="F265" s="24"/>
      <c r="G265" s="24"/>
    </row>
    <row r="266" spans="1:7" ht="14.25" customHeight="1">
      <c r="A266" s="24"/>
      <c r="B266" s="24"/>
      <c r="C266" s="24"/>
      <c r="D266" s="24"/>
      <c r="E266" s="24"/>
      <c r="F266" s="24"/>
      <c r="G266" s="24"/>
    </row>
    <row r="267" spans="1:7" ht="14.25" customHeight="1">
      <c r="A267" s="24"/>
      <c r="B267" s="24"/>
      <c r="C267" s="24"/>
      <c r="D267" s="24"/>
      <c r="E267" s="24"/>
      <c r="F267" s="24"/>
      <c r="G267" s="24"/>
    </row>
    <row r="268" spans="1:7" ht="14.25" customHeight="1">
      <c r="A268" s="24"/>
      <c r="B268" s="24"/>
      <c r="C268" s="24"/>
      <c r="D268" s="24"/>
      <c r="E268" s="24"/>
      <c r="F268" s="24"/>
      <c r="G268" s="24"/>
    </row>
    <row r="269" spans="1:7" ht="14.25" customHeight="1">
      <c r="A269" s="24"/>
      <c r="B269" s="24"/>
      <c r="C269" s="24"/>
      <c r="D269" s="24"/>
      <c r="E269" s="24"/>
      <c r="F269" s="24"/>
      <c r="G269" s="24"/>
    </row>
    <row r="270" spans="1:7" ht="14.25" customHeight="1">
      <c r="A270" s="24"/>
      <c r="B270" s="24"/>
      <c r="C270" s="24"/>
      <c r="D270" s="24"/>
      <c r="E270" s="24"/>
      <c r="F270" s="24"/>
      <c r="G270" s="24"/>
    </row>
    <row r="271" spans="1:7" ht="14.25" customHeight="1">
      <c r="A271" s="24"/>
      <c r="B271" s="24"/>
      <c r="C271" s="24"/>
      <c r="D271" s="24"/>
      <c r="E271" s="24"/>
      <c r="F271" s="24"/>
      <c r="G271" s="24"/>
    </row>
    <row r="272" spans="1:7" ht="14.25" customHeight="1">
      <c r="A272" s="24"/>
      <c r="B272" s="24"/>
      <c r="C272" s="24"/>
      <c r="D272" s="24"/>
      <c r="E272" s="24"/>
      <c r="F272" s="24"/>
      <c r="G272" s="24"/>
    </row>
    <row r="273" spans="1:7" ht="14.25" customHeight="1">
      <c r="A273" s="24"/>
      <c r="B273" s="24"/>
      <c r="C273" s="24"/>
      <c r="D273" s="24"/>
      <c r="E273" s="24"/>
      <c r="F273" s="24"/>
      <c r="G273" s="24"/>
    </row>
    <row r="274" spans="1:7" ht="14.25" customHeight="1">
      <c r="A274" s="24"/>
      <c r="B274" s="24"/>
      <c r="C274" s="24"/>
      <c r="D274" s="24"/>
      <c r="E274" s="24"/>
      <c r="F274" s="24"/>
      <c r="G274" s="24"/>
    </row>
    <row r="275" spans="1:7" ht="14.25" customHeight="1">
      <c r="A275" s="24"/>
      <c r="B275" s="24"/>
      <c r="C275" s="24"/>
      <c r="D275" s="24"/>
      <c r="E275" s="24"/>
      <c r="F275" s="24"/>
      <c r="G275" s="24"/>
    </row>
    <row r="276" spans="1:7" ht="14.25" customHeight="1">
      <c r="A276" s="24"/>
      <c r="B276" s="24"/>
      <c r="C276" s="24"/>
      <c r="D276" s="24"/>
      <c r="E276" s="24"/>
      <c r="F276" s="24"/>
      <c r="G276" s="24"/>
    </row>
    <row r="277" spans="1:7" ht="14.25" customHeight="1">
      <c r="A277" s="24"/>
      <c r="B277" s="24"/>
      <c r="C277" s="24"/>
      <c r="D277" s="24"/>
      <c r="E277" s="24"/>
      <c r="F277" s="24"/>
      <c r="G277" s="24"/>
    </row>
    <row r="278" spans="1:7" ht="14.25" customHeight="1">
      <c r="A278" s="24"/>
      <c r="B278" s="24"/>
      <c r="C278" s="24"/>
      <c r="D278" s="24"/>
      <c r="E278" s="24"/>
      <c r="F278" s="24"/>
      <c r="G278" s="24"/>
    </row>
    <row r="279" spans="1:7" ht="14.25" customHeight="1">
      <c r="A279" s="24"/>
      <c r="B279" s="24"/>
      <c r="C279" s="24"/>
      <c r="D279" s="24"/>
      <c r="E279" s="24"/>
      <c r="F279" s="24"/>
      <c r="G279" s="24"/>
    </row>
    <row r="280" spans="1:7" ht="14.25" customHeight="1">
      <c r="A280" s="24"/>
      <c r="B280" s="24"/>
      <c r="C280" s="24"/>
      <c r="D280" s="24"/>
      <c r="E280" s="24"/>
      <c r="F280" s="24"/>
      <c r="G280" s="24"/>
    </row>
    <row r="281" spans="1:7" ht="14.25" customHeight="1">
      <c r="A281" s="24"/>
      <c r="B281" s="24"/>
      <c r="C281" s="24"/>
      <c r="D281" s="24"/>
      <c r="E281" s="24"/>
      <c r="F281" s="24"/>
      <c r="G281" s="24"/>
    </row>
    <row r="282" spans="1:7" ht="14.25" customHeight="1">
      <c r="A282" s="24"/>
      <c r="B282" s="24"/>
      <c r="C282" s="24"/>
      <c r="D282" s="24"/>
      <c r="E282" s="24"/>
      <c r="F282" s="24"/>
      <c r="G282" s="24"/>
    </row>
    <row r="283" spans="1:7" ht="14.25" customHeight="1">
      <c r="A283" s="24"/>
      <c r="B283" s="24"/>
      <c r="C283" s="24"/>
      <c r="D283" s="24"/>
      <c r="E283" s="24"/>
      <c r="F283" s="24"/>
      <c r="G283" s="24"/>
    </row>
    <row r="284" spans="1:7" ht="14.25" customHeight="1">
      <c r="A284" s="24"/>
      <c r="B284" s="24"/>
      <c r="C284" s="24"/>
      <c r="D284" s="24"/>
      <c r="E284" s="24"/>
      <c r="F284" s="24"/>
      <c r="G284" s="24"/>
    </row>
    <row r="285" spans="1:7" ht="14.25" customHeight="1">
      <c r="A285" s="24"/>
      <c r="B285" s="24"/>
      <c r="C285" s="24"/>
      <c r="D285" s="24"/>
      <c r="E285" s="24"/>
      <c r="F285" s="24"/>
      <c r="G285" s="24"/>
    </row>
    <row r="286" spans="1:7" ht="14.25" customHeight="1">
      <c r="A286" s="24"/>
      <c r="B286" s="24"/>
      <c r="C286" s="24"/>
      <c r="D286" s="24"/>
      <c r="E286" s="24"/>
      <c r="F286" s="24"/>
      <c r="G286" s="24"/>
    </row>
    <row r="287" spans="1:7" ht="14.25" customHeight="1">
      <c r="A287" s="24"/>
      <c r="B287" s="24"/>
      <c r="C287" s="24"/>
      <c r="D287" s="24"/>
      <c r="E287" s="24"/>
      <c r="F287" s="24"/>
      <c r="G287" s="24"/>
    </row>
    <row r="288" spans="1:7" ht="14.25" customHeight="1">
      <c r="A288" s="24"/>
      <c r="B288" s="24"/>
      <c r="C288" s="24"/>
      <c r="D288" s="24"/>
      <c r="E288" s="24"/>
      <c r="F288" s="24"/>
      <c r="G288" s="24"/>
    </row>
    <row r="289" spans="1:7" ht="14.25" customHeight="1">
      <c r="A289" s="24"/>
      <c r="B289" s="24"/>
      <c r="C289" s="24"/>
      <c r="D289" s="24"/>
      <c r="E289" s="24"/>
      <c r="F289" s="24"/>
      <c r="G289" s="24"/>
    </row>
    <row r="290" spans="1:7" ht="14.25" customHeight="1">
      <c r="A290" s="24"/>
      <c r="B290" s="24"/>
      <c r="C290" s="24"/>
      <c r="D290" s="24"/>
      <c r="E290" s="24"/>
      <c r="F290" s="24"/>
      <c r="G290" s="24"/>
    </row>
    <row r="291" spans="1:7" ht="14.25" customHeight="1">
      <c r="A291" s="24"/>
      <c r="B291" s="24"/>
      <c r="C291" s="24"/>
      <c r="D291" s="24"/>
      <c r="E291" s="24"/>
      <c r="F291" s="24"/>
      <c r="G291" s="24"/>
    </row>
    <row r="292" spans="1:7" ht="14.25" customHeight="1">
      <c r="A292" s="24"/>
      <c r="B292" s="24"/>
      <c r="C292" s="24"/>
      <c r="D292" s="24"/>
      <c r="E292" s="24"/>
      <c r="F292" s="24"/>
      <c r="G292" s="24"/>
    </row>
    <row r="293" spans="1:7" ht="14.25" customHeight="1">
      <c r="A293" s="24"/>
      <c r="B293" s="24"/>
      <c r="C293" s="24"/>
      <c r="D293" s="24"/>
      <c r="E293" s="24"/>
      <c r="F293" s="24"/>
      <c r="G293" s="24"/>
    </row>
    <row r="294" spans="1:7" ht="14.25" customHeight="1">
      <c r="A294" s="24"/>
      <c r="B294" s="24"/>
      <c r="C294" s="24"/>
      <c r="D294" s="24"/>
      <c r="E294" s="24"/>
      <c r="F294" s="24"/>
      <c r="G294" s="24"/>
    </row>
    <row r="295" spans="1:7" ht="14.25" customHeight="1">
      <c r="A295" s="24"/>
      <c r="B295" s="24"/>
      <c r="C295" s="24"/>
      <c r="D295" s="24"/>
      <c r="E295" s="24"/>
      <c r="F295" s="24"/>
      <c r="G295" s="24"/>
    </row>
    <row r="296" spans="1:7" ht="14.25" customHeight="1">
      <c r="A296" s="24"/>
      <c r="B296" s="24"/>
      <c r="C296" s="24"/>
      <c r="D296" s="24"/>
      <c r="E296" s="24"/>
      <c r="F296" s="24"/>
      <c r="G296" s="24"/>
    </row>
    <row r="297" spans="1:7" ht="14.25" customHeight="1">
      <c r="A297" s="24"/>
      <c r="B297" s="24"/>
      <c r="C297" s="24"/>
      <c r="D297" s="24"/>
      <c r="E297" s="24"/>
      <c r="F297" s="24"/>
      <c r="G297" s="24"/>
    </row>
    <row r="298" spans="1:7" ht="14.25" customHeight="1">
      <c r="A298" s="24"/>
      <c r="B298" s="24"/>
      <c r="C298" s="24"/>
      <c r="D298" s="24"/>
      <c r="E298" s="24"/>
      <c r="F298" s="24"/>
      <c r="G298" s="24"/>
    </row>
    <row r="299" spans="1:7" ht="14.25" customHeight="1">
      <c r="A299" s="24"/>
      <c r="B299" s="24"/>
      <c r="C299" s="24"/>
      <c r="D299" s="24"/>
      <c r="E299" s="24"/>
      <c r="F299" s="24"/>
      <c r="G299" s="24"/>
    </row>
    <row r="300" spans="1:7" ht="14.25" customHeight="1">
      <c r="A300" s="24"/>
      <c r="B300" s="24"/>
      <c r="C300" s="24"/>
      <c r="D300" s="24"/>
      <c r="E300" s="24"/>
      <c r="F300" s="24"/>
      <c r="G300" s="24"/>
    </row>
    <row r="301" spans="1:7" ht="14.25" customHeight="1">
      <c r="A301" s="24"/>
      <c r="B301" s="24"/>
      <c r="C301" s="24"/>
      <c r="D301" s="24"/>
      <c r="E301" s="24"/>
      <c r="F301" s="24"/>
      <c r="G301" s="24"/>
    </row>
    <row r="302" spans="1:7" ht="14.25" customHeight="1">
      <c r="A302" s="24"/>
      <c r="B302" s="24"/>
      <c r="C302" s="24"/>
      <c r="D302" s="24"/>
      <c r="E302" s="24"/>
      <c r="F302" s="24"/>
      <c r="G302" s="24"/>
    </row>
    <row r="303" spans="1:7" ht="14.25" customHeight="1">
      <c r="A303" s="24"/>
      <c r="B303" s="24"/>
      <c r="C303" s="24"/>
      <c r="D303" s="24"/>
      <c r="E303" s="24"/>
      <c r="F303" s="24"/>
      <c r="G303" s="24"/>
    </row>
    <row r="304" spans="1:7" ht="14.25" customHeight="1">
      <c r="A304" s="24"/>
      <c r="B304" s="24"/>
      <c r="C304" s="24"/>
      <c r="D304" s="24"/>
      <c r="E304" s="24"/>
      <c r="F304" s="24"/>
      <c r="G304" s="24"/>
    </row>
    <row r="305" spans="1:7" ht="14.25" customHeight="1">
      <c r="A305" s="24"/>
      <c r="B305" s="24"/>
      <c r="C305" s="24"/>
      <c r="D305" s="24"/>
      <c r="E305" s="24"/>
      <c r="F305" s="24"/>
      <c r="G305" s="24"/>
    </row>
    <row r="306" spans="1:7" ht="14.25" customHeight="1">
      <c r="A306" s="24"/>
      <c r="B306" s="24"/>
      <c r="C306" s="24"/>
      <c r="D306" s="24"/>
      <c r="E306" s="24"/>
      <c r="F306" s="24"/>
      <c r="G306" s="24"/>
    </row>
    <row r="307" spans="1:7" ht="14.25" customHeight="1">
      <c r="A307" s="24"/>
      <c r="B307" s="24"/>
      <c r="C307" s="24"/>
      <c r="D307" s="24"/>
      <c r="E307" s="24"/>
      <c r="F307" s="24"/>
      <c r="G307" s="24"/>
    </row>
    <row r="308" spans="1:7" ht="14.25" customHeight="1">
      <c r="A308" s="24"/>
      <c r="B308" s="24"/>
      <c r="C308" s="24"/>
      <c r="D308" s="24"/>
      <c r="E308" s="24"/>
      <c r="F308" s="24"/>
      <c r="G308" s="24"/>
    </row>
    <row r="309" spans="1:7" ht="14.25" customHeight="1">
      <c r="A309" s="24"/>
      <c r="B309" s="24"/>
      <c r="C309" s="24"/>
      <c r="D309" s="24"/>
      <c r="E309" s="24"/>
      <c r="F309" s="24"/>
      <c r="G309" s="24"/>
    </row>
    <row r="310" spans="1:7" ht="14.25" customHeight="1">
      <c r="A310" s="24"/>
      <c r="B310" s="24"/>
      <c r="C310" s="24"/>
      <c r="D310" s="24"/>
      <c r="E310" s="24"/>
      <c r="F310" s="24"/>
      <c r="G310" s="24"/>
    </row>
    <row r="311" spans="1:7" ht="14.25" customHeight="1">
      <c r="A311" s="24"/>
      <c r="B311" s="24"/>
      <c r="C311" s="24"/>
      <c r="D311" s="24"/>
      <c r="E311" s="24"/>
      <c r="F311" s="24"/>
      <c r="G311" s="24"/>
    </row>
    <row r="312" spans="1:7" ht="14.25" customHeight="1">
      <c r="A312" s="24"/>
      <c r="B312" s="24"/>
      <c r="C312" s="24"/>
      <c r="D312" s="24"/>
      <c r="E312" s="24"/>
      <c r="F312" s="24"/>
      <c r="G312" s="24"/>
    </row>
    <row r="313" spans="1:7" ht="14.25" customHeight="1">
      <c r="A313" s="24"/>
      <c r="B313" s="24"/>
      <c r="C313" s="24"/>
      <c r="D313" s="24"/>
      <c r="E313" s="24"/>
      <c r="F313" s="24"/>
      <c r="G313" s="24"/>
    </row>
    <row r="314" spans="1:7" ht="14.25" customHeight="1">
      <c r="A314" s="24"/>
      <c r="B314" s="24"/>
      <c r="C314" s="24"/>
      <c r="D314" s="24"/>
      <c r="E314" s="24"/>
      <c r="F314" s="24"/>
      <c r="G314" s="24"/>
    </row>
    <row r="315" spans="1:7" ht="14.25" customHeight="1">
      <c r="A315" s="24"/>
      <c r="B315" s="24"/>
      <c r="C315" s="24"/>
      <c r="D315" s="24"/>
      <c r="E315" s="24"/>
      <c r="F315" s="24"/>
      <c r="G315" s="24"/>
    </row>
    <row r="316" spans="1:7" ht="14.25" customHeight="1">
      <c r="A316" s="24"/>
      <c r="B316" s="24"/>
      <c r="C316" s="24"/>
      <c r="D316" s="24"/>
      <c r="E316" s="24"/>
      <c r="F316" s="24"/>
      <c r="G316" s="24"/>
    </row>
    <row r="317" spans="1:7" ht="14.25" customHeight="1">
      <c r="A317" s="24"/>
      <c r="B317" s="24"/>
      <c r="C317" s="24"/>
      <c r="D317" s="24"/>
      <c r="E317" s="24"/>
      <c r="F317" s="24"/>
      <c r="G317" s="24"/>
    </row>
    <row r="318" spans="1:7" ht="14.25" customHeight="1">
      <c r="A318" s="24"/>
      <c r="B318" s="24"/>
      <c r="C318" s="24"/>
      <c r="D318" s="24"/>
      <c r="E318" s="24"/>
      <c r="F318" s="24"/>
      <c r="G318" s="24"/>
    </row>
    <row r="319" spans="1:7" ht="14.25" customHeight="1">
      <c r="A319" s="24"/>
      <c r="B319" s="24"/>
      <c r="C319" s="24"/>
      <c r="D319" s="24"/>
      <c r="E319" s="24"/>
      <c r="F319" s="24"/>
      <c r="G319" s="24"/>
    </row>
    <row r="320" spans="1:7" ht="14.25" customHeight="1">
      <c r="A320" s="24"/>
      <c r="B320" s="24"/>
      <c r="C320" s="24"/>
      <c r="D320" s="24"/>
      <c r="E320" s="24"/>
      <c r="F320" s="24"/>
      <c r="G320" s="24"/>
    </row>
    <row r="321" spans="1:7" ht="14.25" customHeight="1">
      <c r="A321" s="24"/>
      <c r="B321" s="24"/>
      <c r="C321" s="24"/>
      <c r="D321" s="24"/>
      <c r="E321" s="24"/>
      <c r="F321" s="24"/>
      <c r="G321" s="24"/>
    </row>
    <row r="322" spans="1:7" ht="14.25" customHeight="1">
      <c r="A322" s="24"/>
      <c r="B322" s="24"/>
      <c r="C322" s="24"/>
      <c r="D322" s="24"/>
      <c r="E322" s="24"/>
      <c r="F322" s="24"/>
      <c r="G322" s="24"/>
    </row>
    <row r="323" spans="1:7" ht="14.25" customHeight="1">
      <c r="A323" s="24"/>
      <c r="B323" s="24"/>
      <c r="C323" s="24"/>
      <c r="D323" s="24"/>
      <c r="E323" s="24"/>
      <c r="F323" s="24"/>
      <c r="G323" s="24"/>
    </row>
    <row r="324" spans="1:7" ht="14.25" customHeight="1">
      <c r="A324" s="24"/>
      <c r="B324" s="24"/>
      <c r="C324" s="24"/>
      <c r="D324" s="24"/>
      <c r="E324" s="24"/>
      <c r="F324" s="24"/>
      <c r="G324" s="24"/>
    </row>
    <row r="325" spans="1:7" ht="14.25" customHeight="1">
      <c r="A325" s="24"/>
      <c r="B325" s="24"/>
      <c r="C325" s="24"/>
      <c r="D325" s="24"/>
      <c r="E325" s="24"/>
      <c r="F325" s="24"/>
      <c r="G325" s="24"/>
    </row>
    <row r="326" spans="1:7" ht="14.25" customHeight="1">
      <c r="A326" s="24"/>
      <c r="B326" s="24"/>
      <c r="C326" s="24"/>
      <c r="D326" s="24"/>
      <c r="E326" s="24"/>
      <c r="F326" s="24"/>
      <c r="G326" s="24"/>
    </row>
    <row r="327" spans="1:7" ht="14.25" customHeight="1">
      <c r="A327" s="24"/>
      <c r="B327" s="24"/>
      <c r="C327" s="24"/>
      <c r="D327" s="24"/>
      <c r="E327" s="24"/>
      <c r="F327" s="24"/>
      <c r="G327" s="24"/>
    </row>
    <row r="328" spans="1:7" ht="14.25" customHeight="1">
      <c r="A328" s="24"/>
      <c r="B328" s="24"/>
      <c r="C328" s="24"/>
      <c r="D328" s="24"/>
      <c r="E328" s="24"/>
      <c r="F328" s="24"/>
      <c r="G328" s="24"/>
    </row>
    <row r="329" spans="1:7" ht="14.25" customHeight="1">
      <c r="A329" s="24"/>
      <c r="B329" s="24"/>
      <c r="C329" s="24"/>
      <c r="D329" s="24"/>
      <c r="E329" s="24"/>
      <c r="F329" s="24"/>
      <c r="G329" s="24"/>
    </row>
    <row r="330" spans="1:7" ht="14.25" customHeight="1">
      <c r="A330" s="24"/>
      <c r="B330" s="24"/>
      <c r="C330" s="24"/>
      <c r="D330" s="24"/>
      <c r="E330" s="24"/>
      <c r="F330" s="24"/>
      <c r="G330" s="24"/>
    </row>
    <row r="331" spans="1:7" ht="14.25" customHeight="1">
      <c r="A331" s="24"/>
      <c r="B331" s="24"/>
      <c r="C331" s="24"/>
      <c r="D331" s="24"/>
      <c r="E331" s="24"/>
      <c r="F331" s="24"/>
      <c r="G331" s="24"/>
    </row>
    <row r="332" spans="1:7" ht="14.25" customHeight="1">
      <c r="A332" s="24"/>
      <c r="B332" s="24"/>
      <c r="C332" s="24"/>
      <c r="D332" s="24"/>
      <c r="E332" s="24"/>
      <c r="F332" s="24"/>
      <c r="G332" s="24"/>
    </row>
    <row r="333" spans="1:7" ht="14.25" customHeight="1">
      <c r="A333" s="24"/>
      <c r="B333" s="24"/>
      <c r="C333" s="24"/>
      <c r="D333" s="24"/>
      <c r="E333" s="24"/>
      <c r="F333" s="24"/>
      <c r="G333" s="24"/>
    </row>
    <row r="334" spans="1:7" ht="14.25" customHeight="1">
      <c r="A334" s="24"/>
      <c r="B334" s="24"/>
      <c r="C334" s="24"/>
      <c r="D334" s="24"/>
      <c r="E334" s="24"/>
      <c r="F334" s="24"/>
      <c r="G334" s="24"/>
    </row>
    <row r="335" spans="1:7" ht="14.25" customHeight="1">
      <c r="A335" s="24"/>
      <c r="B335" s="24"/>
      <c r="C335" s="24"/>
      <c r="D335" s="24"/>
      <c r="E335" s="24"/>
      <c r="F335" s="24"/>
      <c r="G335" s="24"/>
    </row>
    <row r="336" spans="1:7" ht="14.25" customHeight="1">
      <c r="A336" s="24"/>
      <c r="B336" s="24"/>
      <c r="C336" s="24"/>
      <c r="D336" s="24"/>
      <c r="E336" s="24"/>
      <c r="F336" s="24"/>
      <c r="G336" s="24"/>
    </row>
    <row r="337" spans="1:7" ht="14.25" customHeight="1">
      <c r="A337" s="24"/>
      <c r="B337" s="24"/>
      <c r="C337" s="24"/>
      <c r="D337" s="24"/>
      <c r="E337" s="24"/>
      <c r="F337" s="24"/>
      <c r="G337" s="24"/>
    </row>
    <row r="338" spans="1:7" ht="14.25" customHeight="1">
      <c r="A338" s="24"/>
      <c r="B338" s="24"/>
      <c r="C338" s="24"/>
      <c r="D338" s="24"/>
      <c r="E338" s="24"/>
      <c r="F338" s="24"/>
      <c r="G338" s="24"/>
    </row>
    <row r="339" spans="1:7" ht="14.25" customHeight="1">
      <c r="A339" s="24"/>
      <c r="B339" s="24"/>
      <c r="C339" s="24"/>
      <c r="D339" s="24"/>
      <c r="E339" s="24"/>
      <c r="F339" s="24"/>
      <c r="G339" s="24"/>
    </row>
    <row r="340" spans="1:7" ht="14.25" customHeight="1">
      <c r="A340" s="24"/>
      <c r="B340" s="24"/>
      <c r="C340" s="24"/>
      <c r="D340" s="24"/>
      <c r="E340" s="24"/>
      <c r="F340" s="24"/>
      <c r="G340" s="24"/>
    </row>
    <row r="341" spans="1:7" ht="14.25" customHeight="1">
      <c r="A341" s="24"/>
      <c r="B341" s="24"/>
      <c r="C341" s="24"/>
      <c r="D341" s="24"/>
      <c r="E341" s="24"/>
      <c r="F341" s="24"/>
      <c r="G341" s="24"/>
    </row>
    <row r="342" spans="1:7" ht="14.25" customHeight="1">
      <c r="A342" s="24"/>
      <c r="B342" s="24"/>
      <c r="C342" s="24"/>
      <c r="D342" s="24"/>
      <c r="E342" s="24"/>
      <c r="F342" s="24"/>
      <c r="G342" s="24"/>
    </row>
    <row r="343" spans="1:7" ht="14.25" customHeight="1">
      <c r="A343" s="24"/>
      <c r="B343" s="24"/>
      <c r="C343" s="24"/>
      <c r="D343" s="24"/>
      <c r="E343" s="24"/>
      <c r="F343" s="24"/>
      <c r="G343" s="24"/>
    </row>
    <row r="344" spans="1:7" ht="14.25" customHeight="1">
      <c r="A344" s="24"/>
      <c r="B344" s="24"/>
      <c r="C344" s="24"/>
      <c r="D344" s="24"/>
      <c r="E344" s="24"/>
      <c r="F344" s="24"/>
      <c r="G344" s="24"/>
    </row>
    <row r="345" spans="1:7" ht="14.25" customHeight="1">
      <c r="A345" s="24"/>
      <c r="B345" s="24"/>
      <c r="C345" s="24"/>
      <c r="D345" s="24"/>
      <c r="E345" s="24"/>
      <c r="F345" s="24"/>
      <c r="G345" s="24"/>
    </row>
    <row r="346" spans="1:7" ht="14.25" customHeight="1">
      <c r="A346" s="24"/>
      <c r="B346" s="24"/>
      <c r="C346" s="24"/>
      <c r="D346" s="24"/>
      <c r="E346" s="24"/>
      <c r="F346" s="24"/>
      <c r="G346" s="24"/>
    </row>
    <row r="347" spans="1:7" ht="14.25" customHeight="1">
      <c r="A347" s="24"/>
      <c r="B347" s="24"/>
      <c r="C347" s="24"/>
      <c r="D347" s="24"/>
      <c r="E347" s="24"/>
      <c r="F347" s="24"/>
      <c r="G347" s="24"/>
    </row>
    <row r="348" spans="1:7" ht="14.25" customHeight="1">
      <c r="A348" s="24"/>
      <c r="B348" s="24"/>
      <c r="C348" s="24"/>
      <c r="D348" s="24"/>
      <c r="E348" s="24"/>
      <c r="F348" s="24"/>
      <c r="G348" s="24"/>
    </row>
    <row r="349" spans="1:7" ht="14.25" customHeight="1">
      <c r="A349" s="24"/>
      <c r="B349" s="24"/>
      <c r="C349" s="24"/>
      <c r="D349" s="24"/>
      <c r="E349" s="24"/>
      <c r="F349" s="24"/>
      <c r="G349" s="24"/>
    </row>
    <row r="350" spans="1:7" ht="14.25" customHeight="1">
      <c r="A350" s="24"/>
      <c r="B350" s="24"/>
      <c r="C350" s="24"/>
      <c r="D350" s="24"/>
      <c r="E350" s="24"/>
      <c r="F350" s="24"/>
      <c r="G350" s="24"/>
    </row>
    <row r="351" spans="1:7" ht="14.25" customHeight="1">
      <c r="A351" s="24"/>
      <c r="B351" s="24"/>
      <c r="C351" s="24"/>
      <c r="D351" s="24"/>
      <c r="E351" s="24"/>
      <c r="F351" s="24"/>
      <c r="G351" s="24"/>
    </row>
    <row r="352" spans="1:7" ht="14.25" customHeight="1">
      <c r="A352" s="24"/>
      <c r="B352" s="24"/>
      <c r="C352" s="24"/>
      <c r="D352" s="24"/>
      <c r="E352" s="24"/>
      <c r="F352" s="24"/>
      <c r="G352" s="24"/>
    </row>
    <row r="353" spans="1:7" ht="14.25" customHeight="1">
      <c r="A353" s="24"/>
      <c r="B353" s="24"/>
      <c r="C353" s="24"/>
      <c r="D353" s="24"/>
      <c r="E353" s="24"/>
      <c r="F353" s="24"/>
      <c r="G353" s="24"/>
    </row>
    <row r="354" spans="1:7" ht="14.25" customHeight="1">
      <c r="A354" s="24"/>
      <c r="B354" s="24"/>
      <c r="C354" s="24"/>
      <c r="D354" s="24"/>
      <c r="E354" s="24"/>
      <c r="F354" s="24"/>
      <c r="G354" s="24"/>
    </row>
    <row r="355" spans="1:7" ht="14.25" customHeight="1">
      <c r="A355" s="24"/>
      <c r="B355" s="24"/>
      <c r="C355" s="24"/>
      <c r="D355" s="24"/>
      <c r="E355" s="24"/>
      <c r="F355" s="24"/>
      <c r="G355" s="24"/>
    </row>
    <row r="356" spans="1:7" ht="14.25" customHeight="1">
      <c r="A356" s="24"/>
      <c r="B356" s="24"/>
      <c r="C356" s="24"/>
      <c r="D356" s="24"/>
      <c r="E356" s="24"/>
      <c r="F356" s="24"/>
      <c r="G356" s="24"/>
    </row>
    <row r="357" spans="1:7" ht="14.25" customHeight="1">
      <c r="A357" s="24"/>
      <c r="B357" s="24"/>
      <c r="C357" s="24"/>
      <c r="D357" s="24"/>
      <c r="E357" s="24"/>
      <c r="F357" s="24"/>
      <c r="G357" s="24"/>
    </row>
    <row r="358" spans="1:7" ht="14.25" customHeight="1">
      <c r="A358" s="24"/>
      <c r="B358" s="24"/>
      <c r="C358" s="24"/>
      <c r="D358" s="24"/>
      <c r="E358" s="24"/>
      <c r="F358" s="24"/>
      <c r="G358" s="24"/>
    </row>
    <row r="359" spans="1:7" ht="14.25" customHeight="1">
      <c r="A359" s="24"/>
      <c r="B359" s="24"/>
      <c r="C359" s="24"/>
      <c r="D359" s="24"/>
      <c r="E359" s="24"/>
      <c r="F359" s="24"/>
      <c r="G359" s="24"/>
    </row>
    <row r="360" spans="1:7" ht="14.25" customHeight="1">
      <c r="A360" s="24"/>
      <c r="B360" s="24"/>
      <c r="C360" s="24"/>
      <c r="D360" s="24"/>
      <c r="E360" s="24"/>
      <c r="F360" s="24"/>
      <c r="G360" s="24"/>
    </row>
    <row r="361" spans="1:7" ht="14.25" customHeight="1">
      <c r="A361" s="24"/>
      <c r="B361" s="24"/>
      <c r="C361" s="24"/>
      <c r="D361" s="24"/>
      <c r="E361" s="24"/>
      <c r="F361" s="24"/>
      <c r="G361" s="24"/>
    </row>
    <row r="362" spans="1:7" ht="14.25" customHeight="1">
      <c r="A362" s="24"/>
      <c r="B362" s="24"/>
      <c r="C362" s="24"/>
      <c r="D362" s="24"/>
      <c r="E362" s="24"/>
      <c r="F362" s="24"/>
      <c r="G362" s="24"/>
    </row>
    <row r="363" spans="1:7" ht="14.25" customHeight="1">
      <c r="A363" s="24"/>
      <c r="B363" s="24"/>
      <c r="C363" s="24"/>
      <c r="D363" s="24"/>
      <c r="E363" s="24"/>
      <c r="F363" s="24"/>
      <c r="G363" s="24"/>
    </row>
    <row r="364" spans="1:7" ht="14.25" customHeight="1">
      <c r="A364" s="24"/>
      <c r="B364" s="24"/>
      <c r="C364" s="24"/>
      <c r="D364" s="24"/>
      <c r="E364" s="24"/>
      <c r="F364" s="24"/>
      <c r="G364" s="24"/>
    </row>
    <row r="365" spans="1:7" ht="14.25" customHeight="1">
      <c r="A365" s="24"/>
      <c r="B365" s="24"/>
      <c r="C365" s="24"/>
      <c r="D365" s="24"/>
      <c r="E365" s="24"/>
      <c r="F365" s="24"/>
      <c r="G365" s="24"/>
    </row>
    <row r="366" spans="1:7" ht="14.25" customHeight="1">
      <c r="A366" s="24"/>
      <c r="B366" s="24"/>
      <c r="C366" s="24"/>
      <c r="D366" s="24"/>
      <c r="E366" s="24"/>
      <c r="F366" s="24"/>
      <c r="G366" s="24"/>
    </row>
    <row r="367" spans="1:7" ht="14.25" customHeight="1">
      <c r="A367" s="24"/>
      <c r="B367" s="24"/>
      <c r="C367" s="24"/>
      <c r="D367" s="24"/>
      <c r="E367" s="24"/>
      <c r="F367" s="24"/>
      <c r="G367" s="24"/>
    </row>
    <row r="368" spans="1:7" ht="14.25" customHeight="1">
      <c r="A368" s="24"/>
      <c r="B368" s="24"/>
      <c r="C368" s="24"/>
      <c r="D368" s="24"/>
      <c r="E368" s="24"/>
      <c r="F368" s="24"/>
      <c r="G368" s="24"/>
    </row>
    <row r="369" spans="1:7" ht="14.25" customHeight="1">
      <c r="A369" s="24"/>
      <c r="B369" s="24"/>
      <c r="C369" s="24"/>
      <c r="D369" s="24"/>
      <c r="E369" s="24"/>
      <c r="F369" s="24"/>
      <c r="G369" s="24"/>
    </row>
    <row r="370" spans="1:7" ht="14.25" customHeight="1">
      <c r="A370" s="24"/>
      <c r="B370" s="24"/>
      <c r="C370" s="24"/>
      <c r="D370" s="24"/>
      <c r="E370" s="24"/>
      <c r="F370" s="24"/>
      <c r="G370" s="24"/>
    </row>
    <row r="371" spans="1:7" ht="14.25" customHeight="1">
      <c r="A371" s="24"/>
      <c r="B371" s="24"/>
      <c r="C371" s="24"/>
      <c r="D371" s="24"/>
      <c r="E371" s="24"/>
      <c r="F371" s="24"/>
      <c r="G371" s="24"/>
    </row>
    <row r="372" spans="1:7" ht="14.25" customHeight="1">
      <c r="A372" s="24"/>
      <c r="B372" s="24"/>
      <c r="C372" s="24"/>
      <c r="D372" s="24"/>
      <c r="E372" s="24"/>
      <c r="F372" s="24"/>
      <c r="G372" s="24"/>
    </row>
    <row r="373" spans="1:7" ht="14.25" customHeight="1">
      <c r="A373" s="24"/>
      <c r="B373" s="24"/>
      <c r="C373" s="24"/>
      <c r="D373" s="24"/>
      <c r="E373" s="24"/>
      <c r="F373" s="24"/>
      <c r="G373" s="24"/>
    </row>
    <row r="374" spans="1:7" ht="14.25" customHeight="1">
      <c r="A374" s="24"/>
      <c r="B374" s="24"/>
      <c r="C374" s="24"/>
      <c r="D374" s="24"/>
      <c r="E374" s="24"/>
      <c r="F374" s="24"/>
      <c r="G374" s="24"/>
    </row>
    <row r="375" spans="1:7" ht="14.25" customHeight="1">
      <c r="A375" s="24"/>
      <c r="B375" s="24"/>
      <c r="C375" s="24"/>
      <c r="D375" s="24"/>
      <c r="E375" s="24"/>
      <c r="F375" s="24"/>
      <c r="G375" s="24"/>
    </row>
    <row r="376" spans="1:7" ht="14.25" customHeight="1">
      <c r="A376" s="24"/>
      <c r="B376" s="24"/>
      <c r="C376" s="24"/>
      <c r="D376" s="24"/>
      <c r="E376" s="24"/>
      <c r="F376" s="24"/>
      <c r="G376" s="24"/>
    </row>
    <row r="377" spans="1:7" ht="14.25" customHeight="1">
      <c r="A377" s="24"/>
      <c r="B377" s="24"/>
      <c r="C377" s="24"/>
      <c r="D377" s="24"/>
      <c r="E377" s="24"/>
      <c r="F377" s="24"/>
      <c r="G377" s="24"/>
    </row>
    <row r="378" spans="1:7" ht="14.25" customHeight="1">
      <c r="A378" s="24"/>
      <c r="B378" s="24"/>
      <c r="C378" s="24"/>
      <c r="D378" s="24"/>
      <c r="E378" s="24"/>
      <c r="F378" s="24"/>
      <c r="G378" s="24"/>
    </row>
    <row r="379" spans="1:7" ht="14.25" customHeight="1">
      <c r="A379" s="24"/>
      <c r="B379" s="24"/>
      <c r="C379" s="24"/>
      <c r="D379" s="24"/>
      <c r="E379" s="24"/>
      <c r="F379" s="24"/>
      <c r="G379" s="24"/>
    </row>
    <row r="380" spans="1:7" ht="14.25" customHeight="1">
      <c r="A380" s="24"/>
      <c r="B380" s="24"/>
      <c r="C380" s="24"/>
      <c r="D380" s="24"/>
      <c r="E380" s="24"/>
      <c r="F380" s="24"/>
      <c r="G380" s="24"/>
    </row>
    <row r="381" spans="1:7" ht="14.25" customHeight="1">
      <c r="A381" s="24"/>
      <c r="B381" s="24"/>
      <c r="C381" s="24"/>
      <c r="D381" s="24"/>
      <c r="E381" s="24"/>
      <c r="F381" s="24"/>
      <c r="G381" s="24"/>
    </row>
    <row r="382" spans="1:7" ht="14.25" customHeight="1">
      <c r="A382" s="24"/>
      <c r="B382" s="24"/>
      <c r="C382" s="24"/>
      <c r="D382" s="24"/>
      <c r="E382" s="24"/>
      <c r="F382" s="24"/>
      <c r="G382" s="24"/>
    </row>
    <row r="383" spans="1:7" ht="14.25" customHeight="1">
      <c r="A383" s="24"/>
      <c r="B383" s="24"/>
      <c r="C383" s="24"/>
      <c r="D383" s="24"/>
      <c r="E383" s="24"/>
      <c r="F383" s="24"/>
      <c r="G383" s="24"/>
    </row>
    <row r="384" spans="1:7" ht="14.25" customHeight="1">
      <c r="A384" s="24"/>
      <c r="B384" s="24"/>
      <c r="C384" s="24"/>
      <c r="D384" s="24"/>
      <c r="E384" s="24"/>
      <c r="F384" s="24"/>
      <c r="G384" s="24"/>
    </row>
    <row r="385" spans="1:7" ht="14.25" customHeight="1">
      <c r="A385" s="24"/>
      <c r="B385" s="24"/>
      <c r="C385" s="24"/>
      <c r="D385" s="24"/>
      <c r="E385" s="24"/>
      <c r="F385" s="24"/>
      <c r="G385" s="24"/>
    </row>
    <row r="386" spans="1:7" ht="14.25" customHeight="1">
      <c r="A386" s="24"/>
      <c r="B386" s="24"/>
      <c r="C386" s="24"/>
      <c r="D386" s="24"/>
      <c r="E386" s="24"/>
      <c r="F386" s="24"/>
      <c r="G386" s="24"/>
    </row>
    <row r="387" spans="1:7" ht="14.25" customHeight="1">
      <c r="A387" s="24"/>
      <c r="B387" s="24"/>
      <c r="C387" s="24"/>
      <c r="D387" s="24"/>
      <c r="E387" s="24"/>
      <c r="F387" s="24"/>
      <c r="G387" s="24"/>
    </row>
    <row r="388" spans="1:7" ht="14.25" customHeight="1">
      <c r="A388" s="24"/>
      <c r="B388" s="24"/>
      <c r="C388" s="24"/>
      <c r="D388" s="24"/>
      <c r="E388" s="24"/>
      <c r="F388" s="24"/>
      <c r="G388" s="24"/>
    </row>
    <row r="389" spans="1:7" ht="14.25" customHeight="1">
      <c r="A389" s="24"/>
      <c r="B389" s="24"/>
      <c r="C389" s="24"/>
      <c r="D389" s="24"/>
      <c r="E389" s="24"/>
      <c r="F389" s="24"/>
      <c r="G389" s="24"/>
    </row>
    <row r="390" spans="1:7" ht="14.25" customHeight="1">
      <c r="A390" s="24"/>
      <c r="B390" s="24"/>
      <c r="C390" s="24"/>
      <c r="D390" s="24"/>
      <c r="E390" s="24"/>
      <c r="F390" s="24"/>
      <c r="G390" s="24"/>
    </row>
    <row r="391" spans="1:7" ht="14.25" customHeight="1">
      <c r="A391" s="24"/>
      <c r="B391" s="24"/>
      <c r="C391" s="24"/>
      <c r="D391" s="24"/>
      <c r="E391" s="24"/>
      <c r="F391" s="24"/>
      <c r="G391" s="24"/>
    </row>
    <row r="392" spans="1:7" ht="14.25" customHeight="1">
      <c r="A392" s="24"/>
      <c r="B392" s="24"/>
      <c r="C392" s="24"/>
      <c r="D392" s="24"/>
      <c r="E392" s="24"/>
      <c r="F392" s="24"/>
      <c r="G392" s="24"/>
    </row>
    <row r="393" spans="1:7" ht="14.25" customHeight="1">
      <c r="A393" s="24"/>
      <c r="B393" s="24"/>
      <c r="C393" s="24"/>
      <c r="D393" s="24"/>
      <c r="E393" s="24"/>
      <c r="F393" s="24"/>
      <c r="G393" s="24"/>
    </row>
    <row r="394" spans="1:7" ht="14.25" customHeight="1">
      <c r="A394" s="24"/>
      <c r="B394" s="24"/>
      <c r="C394" s="24"/>
      <c r="D394" s="24"/>
      <c r="E394" s="24"/>
      <c r="F394" s="24"/>
      <c r="G394" s="24"/>
    </row>
    <row r="395" spans="1:7" ht="14.25" customHeight="1">
      <c r="A395" s="24"/>
      <c r="B395" s="24"/>
      <c r="C395" s="24"/>
      <c r="D395" s="24"/>
      <c r="E395" s="24"/>
      <c r="F395" s="24"/>
      <c r="G395" s="24"/>
    </row>
    <row r="396" spans="1:7" ht="14.25" customHeight="1">
      <c r="A396" s="24"/>
      <c r="B396" s="24"/>
      <c r="C396" s="24"/>
      <c r="D396" s="24"/>
      <c r="E396" s="24"/>
      <c r="F396" s="24"/>
      <c r="G396" s="24"/>
    </row>
    <row r="397" spans="1:7" ht="14.25" customHeight="1">
      <c r="A397" s="24"/>
      <c r="B397" s="24"/>
      <c r="C397" s="24"/>
      <c r="D397" s="24"/>
      <c r="E397" s="24"/>
      <c r="F397" s="24"/>
      <c r="G397" s="24"/>
    </row>
    <row r="398" spans="1:7" ht="14.25" customHeight="1">
      <c r="A398" s="24"/>
      <c r="B398" s="24"/>
      <c r="C398" s="24"/>
      <c r="D398" s="24"/>
      <c r="E398" s="24"/>
      <c r="F398" s="24"/>
      <c r="G398" s="24"/>
    </row>
    <row r="399" spans="1:7" ht="14.25" customHeight="1">
      <c r="A399" s="24"/>
      <c r="B399" s="24"/>
      <c r="C399" s="24"/>
      <c r="D399" s="24"/>
      <c r="E399" s="24"/>
      <c r="F399" s="24"/>
      <c r="G399" s="24"/>
    </row>
    <row r="400" spans="1:7" ht="14.25" customHeight="1">
      <c r="A400" s="24"/>
      <c r="B400" s="24"/>
      <c r="C400" s="24"/>
      <c r="D400" s="24"/>
      <c r="E400" s="24"/>
      <c r="F400" s="24"/>
      <c r="G400" s="24"/>
    </row>
    <row r="401" spans="1:7" ht="14.25" customHeight="1">
      <c r="A401" s="24"/>
      <c r="B401" s="24"/>
      <c r="C401" s="24"/>
      <c r="D401" s="24"/>
      <c r="E401" s="24"/>
      <c r="F401" s="24"/>
      <c r="G401" s="24"/>
    </row>
    <row r="402" spans="1:7" ht="14.25" customHeight="1">
      <c r="A402" s="24"/>
      <c r="B402" s="24"/>
      <c r="C402" s="24"/>
      <c r="D402" s="24"/>
      <c r="E402" s="24"/>
      <c r="F402" s="24"/>
      <c r="G402" s="24"/>
    </row>
    <row r="403" spans="1:7" ht="14.25" customHeight="1">
      <c r="A403" s="24"/>
      <c r="B403" s="24"/>
      <c r="C403" s="24"/>
      <c r="D403" s="24"/>
      <c r="E403" s="24"/>
      <c r="F403" s="24"/>
      <c r="G403" s="24"/>
    </row>
    <row r="404" spans="1:7" ht="14.25" customHeight="1">
      <c r="A404" s="24"/>
      <c r="B404" s="24"/>
      <c r="C404" s="24"/>
      <c r="D404" s="24"/>
      <c r="E404" s="24"/>
      <c r="F404" s="24"/>
      <c r="G404" s="24"/>
    </row>
    <row r="405" spans="1:7" ht="14.25" customHeight="1">
      <c r="A405" s="24"/>
      <c r="B405" s="24"/>
      <c r="C405" s="24"/>
      <c r="D405" s="24"/>
      <c r="E405" s="24"/>
      <c r="F405" s="24"/>
      <c r="G405" s="24"/>
    </row>
    <row r="406" spans="1:7" ht="14.25" customHeight="1">
      <c r="A406" s="24"/>
      <c r="B406" s="24"/>
      <c r="C406" s="24"/>
      <c r="D406" s="24"/>
      <c r="E406" s="24"/>
      <c r="F406" s="24"/>
      <c r="G406" s="24"/>
    </row>
    <row r="407" spans="1:7" ht="14.25" customHeight="1">
      <c r="A407" s="24"/>
      <c r="B407" s="24"/>
      <c r="C407" s="24"/>
      <c r="D407" s="24"/>
      <c r="E407" s="24"/>
      <c r="F407" s="24"/>
      <c r="G407" s="24"/>
    </row>
    <row r="408" spans="1:7" ht="14.25" customHeight="1">
      <c r="A408" s="24"/>
      <c r="B408" s="24"/>
      <c r="C408" s="24"/>
      <c r="D408" s="24"/>
      <c r="E408" s="24"/>
      <c r="F408" s="24"/>
      <c r="G408" s="24"/>
    </row>
    <row r="409" spans="1:7" ht="14.25" customHeight="1">
      <c r="A409" s="24"/>
      <c r="B409" s="24"/>
      <c r="C409" s="24"/>
      <c r="D409" s="24"/>
      <c r="E409" s="24"/>
      <c r="F409" s="24"/>
      <c r="G409" s="24"/>
    </row>
    <row r="410" spans="1:7" ht="14.25" customHeight="1">
      <c r="A410" s="24"/>
      <c r="B410" s="24"/>
      <c r="C410" s="24"/>
      <c r="D410" s="24"/>
      <c r="E410" s="24"/>
      <c r="F410" s="24"/>
      <c r="G410" s="24"/>
    </row>
    <row r="411" spans="1:7" ht="14.25" customHeight="1">
      <c r="A411" s="24"/>
      <c r="B411" s="24"/>
      <c r="C411" s="24"/>
      <c r="D411" s="24"/>
      <c r="E411" s="24"/>
      <c r="F411" s="24"/>
      <c r="G411" s="24"/>
    </row>
    <row r="412" spans="1:7" ht="14.25" customHeight="1">
      <c r="A412" s="24"/>
      <c r="B412" s="24"/>
      <c r="C412" s="24"/>
      <c r="D412" s="24"/>
      <c r="E412" s="24"/>
      <c r="F412" s="24"/>
      <c r="G412" s="24"/>
    </row>
    <row r="413" spans="1:7" ht="14.25" customHeight="1">
      <c r="A413" s="24"/>
      <c r="B413" s="24"/>
      <c r="C413" s="24"/>
      <c r="D413" s="24"/>
      <c r="E413" s="24"/>
      <c r="F413" s="24"/>
      <c r="G413" s="24"/>
    </row>
    <row r="414" spans="1:7" ht="14.25" customHeight="1">
      <c r="A414" s="24"/>
      <c r="B414" s="24"/>
      <c r="C414" s="24"/>
      <c r="D414" s="24"/>
      <c r="E414" s="24"/>
      <c r="F414" s="24"/>
      <c r="G414" s="24"/>
    </row>
    <row r="415" spans="1:7" ht="14.25" customHeight="1">
      <c r="A415" s="24"/>
      <c r="B415" s="24"/>
      <c r="C415" s="24"/>
      <c r="D415" s="24"/>
      <c r="E415" s="24"/>
      <c r="F415" s="24"/>
      <c r="G415" s="24"/>
    </row>
    <row r="416" spans="1:7" ht="14.25" customHeight="1">
      <c r="A416" s="24"/>
      <c r="B416" s="24"/>
      <c r="C416" s="24"/>
      <c r="D416" s="24"/>
      <c r="E416" s="24"/>
      <c r="F416" s="24"/>
      <c r="G416" s="24"/>
    </row>
    <row r="417" spans="1:7" ht="14.25" customHeight="1">
      <c r="A417" s="24"/>
      <c r="B417" s="24"/>
      <c r="C417" s="24"/>
      <c r="D417" s="24"/>
      <c r="E417" s="24"/>
      <c r="F417" s="24"/>
      <c r="G417" s="24"/>
    </row>
    <row r="418" spans="1:7" ht="14.25" customHeight="1">
      <c r="A418" s="24"/>
      <c r="B418" s="24"/>
      <c r="C418" s="24"/>
      <c r="D418" s="24"/>
      <c r="E418" s="24"/>
      <c r="F418" s="24"/>
      <c r="G418" s="24"/>
    </row>
    <row r="419" spans="1:7" ht="14.25" customHeight="1">
      <c r="A419" s="24"/>
      <c r="B419" s="24"/>
      <c r="C419" s="24"/>
      <c r="D419" s="24"/>
      <c r="E419" s="24"/>
      <c r="F419" s="24"/>
      <c r="G419" s="24"/>
    </row>
    <row r="420" spans="1:7" ht="14.25" customHeight="1">
      <c r="A420" s="24"/>
      <c r="B420" s="24"/>
      <c r="C420" s="24"/>
      <c r="D420" s="24"/>
      <c r="E420" s="24"/>
      <c r="F420" s="24"/>
      <c r="G420" s="24"/>
    </row>
    <row r="421" spans="1:7" ht="14.25" customHeight="1">
      <c r="A421" s="24"/>
      <c r="B421" s="24"/>
      <c r="C421" s="24"/>
      <c r="D421" s="24"/>
      <c r="E421" s="24"/>
      <c r="F421" s="24"/>
      <c r="G421" s="24"/>
    </row>
    <row r="422" spans="1:7" ht="14.25" customHeight="1">
      <c r="A422" s="24"/>
      <c r="B422" s="24"/>
      <c r="C422" s="24"/>
      <c r="D422" s="24"/>
      <c r="E422" s="24"/>
      <c r="F422" s="24"/>
      <c r="G422" s="24"/>
    </row>
    <row r="423" spans="1:7" ht="14.25" customHeight="1">
      <c r="A423" s="24"/>
      <c r="B423" s="24"/>
      <c r="C423" s="24"/>
      <c r="D423" s="24"/>
      <c r="E423" s="24"/>
      <c r="F423" s="24"/>
      <c r="G423" s="24"/>
    </row>
    <row r="424" spans="1:7" ht="14.25" customHeight="1">
      <c r="A424" s="24"/>
      <c r="B424" s="24"/>
      <c r="C424" s="24"/>
      <c r="D424" s="24"/>
      <c r="E424" s="24"/>
      <c r="F424" s="24"/>
      <c r="G424" s="24"/>
    </row>
    <row r="425" spans="1:7" ht="14.25" customHeight="1">
      <c r="A425" s="24"/>
      <c r="B425" s="24"/>
      <c r="C425" s="24"/>
      <c r="D425" s="24"/>
      <c r="E425" s="24"/>
      <c r="F425" s="24"/>
      <c r="G425" s="24"/>
    </row>
    <row r="426" spans="1:7" ht="14.25" customHeight="1">
      <c r="A426" s="24"/>
      <c r="B426" s="24"/>
      <c r="C426" s="24"/>
      <c r="D426" s="24"/>
      <c r="E426" s="24"/>
      <c r="F426" s="24"/>
      <c r="G426" s="24"/>
    </row>
    <row r="427" spans="1:7" ht="14.25" customHeight="1">
      <c r="A427" s="24"/>
      <c r="B427" s="24"/>
      <c r="C427" s="24"/>
      <c r="D427" s="24"/>
      <c r="E427" s="24"/>
      <c r="F427" s="24"/>
      <c r="G427" s="24"/>
    </row>
    <row r="428" spans="1:7" ht="14.25" customHeight="1">
      <c r="A428" s="24"/>
      <c r="B428" s="24"/>
      <c r="C428" s="24"/>
      <c r="D428" s="24"/>
      <c r="E428" s="24"/>
      <c r="F428" s="24"/>
      <c r="G428" s="24"/>
    </row>
    <row r="429" spans="1:7" ht="14.25" customHeight="1">
      <c r="A429" s="24"/>
      <c r="B429" s="24"/>
      <c r="C429" s="24"/>
      <c r="D429" s="24"/>
      <c r="E429" s="24"/>
      <c r="F429" s="24"/>
      <c r="G429" s="24"/>
    </row>
    <row r="430" spans="1:7" ht="14.25" customHeight="1">
      <c r="A430" s="24"/>
      <c r="B430" s="24"/>
      <c r="C430" s="24"/>
      <c r="D430" s="24"/>
      <c r="E430" s="24"/>
      <c r="F430" s="24"/>
      <c r="G430" s="24"/>
    </row>
    <row r="431" spans="1:7" ht="14.25" customHeight="1">
      <c r="A431" s="24"/>
      <c r="B431" s="24"/>
      <c r="C431" s="24"/>
      <c r="D431" s="24"/>
      <c r="E431" s="24"/>
      <c r="F431" s="24"/>
      <c r="G431" s="24"/>
    </row>
    <row r="432" spans="1:7" ht="14.25" customHeight="1">
      <c r="A432" s="24"/>
      <c r="B432" s="24"/>
      <c r="C432" s="24"/>
      <c r="D432" s="24"/>
      <c r="E432" s="24"/>
      <c r="F432" s="24"/>
      <c r="G432" s="24"/>
    </row>
    <row r="433" spans="1:7" ht="14.25" customHeight="1">
      <c r="A433" s="24"/>
      <c r="B433" s="24"/>
      <c r="C433" s="24"/>
      <c r="D433" s="24"/>
      <c r="E433" s="24"/>
      <c r="F433" s="24"/>
      <c r="G433" s="24"/>
    </row>
    <row r="434" spans="1:7" ht="14.25" customHeight="1">
      <c r="A434" s="24"/>
      <c r="B434" s="24"/>
      <c r="C434" s="24"/>
      <c r="D434" s="24"/>
      <c r="E434" s="24"/>
      <c r="F434" s="24"/>
      <c r="G434" s="24"/>
    </row>
    <row r="435" spans="1:7" ht="14.25" customHeight="1">
      <c r="A435" s="24"/>
      <c r="B435" s="24"/>
      <c r="C435" s="24"/>
      <c r="D435" s="24"/>
      <c r="E435" s="24"/>
      <c r="F435" s="24"/>
      <c r="G435" s="24"/>
    </row>
    <row r="436" spans="1:7" ht="14.25" customHeight="1">
      <c r="A436" s="24"/>
      <c r="B436" s="24"/>
      <c r="C436" s="24"/>
      <c r="D436" s="24"/>
      <c r="E436" s="24"/>
      <c r="F436" s="24"/>
      <c r="G436" s="24"/>
    </row>
    <row r="437" spans="1:7" ht="14.25" customHeight="1">
      <c r="A437" s="24"/>
      <c r="B437" s="24"/>
      <c r="C437" s="24"/>
      <c r="D437" s="24"/>
      <c r="E437" s="24"/>
      <c r="F437" s="24"/>
      <c r="G437" s="24"/>
    </row>
    <row r="438" spans="1:7" ht="14.25" customHeight="1">
      <c r="A438" s="24"/>
      <c r="B438" s="24"/>
      <c r="C438" s="24"/>
      <c r="D438" s="24"/>
      <c r="E438" s="24"/>
      <c r="F438" s="24"/>
      <c r="G438" s="24"/>
    </row>
    <row r="439" spans="1:7" ht="14.25" customHeight="1">
      <c r="A439" s="24"/>
      <c r="B439" s="24"/>
      <c r="C439" s="24"/>
      <c r="D439" s="24"/>
      <c r="E439" s="24"/>
      <c r="F439" s="24"/>
      <c r="G439" s="24"/>
    </row>
    <row r="440" spans="1:7" ht="14.25" customHeight="1">
      <c r="A440" s="24"/>
      <c r="B440" s="24"/>
      <c r="C440" s="24"/>
      <c r="D440" s="24"/>
      <c r="E440" s="24"/>
      <c r="F440" s="24"/>
      <c r="G440" s="24"/>
    </row>
    <row r="441" spans="1:7" ht="14.25" customHeight="1">
      <c r="A441" s="24"/>
      <c r="B441" s="24"/>
      <c r="C441" s="24"/>
      <c r="D441" s="24"/>
      <c r="E441" s="24"/>
      <c r="F441" s="24"/>
      <c r="G441" s="24"/>
    </row>
    <row r="442" spans="1:7" ht="14.25" customHeight="1">
      <c r="A442" s="24"/>
      <c r="B442" s="24"/>
      <c r="C442" s="24"/>
      <c r="D442" s="24"/>
      <c r="E442" s="24"/>
      <c r="F442" s="24"/>
      <c r="G442" s="24"/>
    </row>
    <row r="443" spans="1:7" ht="14.25" customHeight="1">
      <c r="A443" s="24"/>
      <c r="B443" s="24"/>
      <c r="C443" s="24"/>
      <c r="D443" s="24"/>
      <c r="E443" s="24"/>
      <c r="F443" s="24"/>
      <c r="G443" s="24"/>
    </row>
    <row r="444" spans="1:7" ht="14.25" customHeight="1">
      <c r="A444" s="24"/>
      <c r="B444" s="24"/>
      <c r="C444" s="24"/>
      <c r="D444" s="24"/>
      <c r="E444" s="24"/>
      <c r="F444" s="24"/>
      <c r="G444" s="24"/>
    </row>
    <row r="445" spans="1:7" ht="14.25" customHeight="1">
      <c r="A445" s="24"/>
      <c r="B445" s="24"/>
      <c r="C445" s="24"/>
      <c r="D445" s="24"/>
      <c r="E445" s="24"/>
      <c r="F445" s="24"/>
      <c r="G445" s="24"/>
    </row>
    <row r="446" spans="1:7" ht="14.25" customHeight="1">
      <c r="A446" s="24"/>
      <c r="B446" s="24"/>
      <c r="C446" s="24"/>
      <c r="D446" s="24"/>
      <c r="E446" s="24"/>
      <c r="F446" s="24"/>
      <c r="G446" s="24"/>
    </row>
    <row r="447" spans="1:7" ht="14.25" customHeight="1">
      <c r="A447" s="24"/>
      <c r="B447" s="24"/>
      <c r="C447" s="24"/>
      <c r="D447" s="24"/>
      <c r="E447" s="24"/>
      <c r="F447" s="24"/>
      <c r="G447" s="24"/>
    </row>
    <row r="448" spans="1:7" ht="14.25" customHeight="1">
      <c r="A448" s="24"/>
      <c r="B448" s="24"/>
      <c r="C448" s="24"/>
      <c r="D448" s="24"/>
      <c r="E448" s="24"/>
      <c r="F448" s="24"/>
      <c r="G448" s="24"/>
    </row>
    <row r="449" spans="1:7" ht="14.25" customHeight="1">
      <c r="A449" s="24"/>
      <c r="B449" s="24"/>
      <c r="C449" s="24"/>
      <c r="D449" s="24"/>
      <c r="E449" s="24"/>
      <c r="F449" s="24"/>
      <c r="G449" s="24"/>
    </row>
    <row r="450" spans="1:7" ht="14.25" customHeight="1">
      <c r="A450" s="24"/>
      <c r="B450" s="24"/>
      <c r="C450" s="24"/>
      <c r="D450" s="24"/>
      <c r="E450" s="24"/>
      <c r="F450" s="24"/>
      <c r="G450" s="24"/>
    </row>
    <row r="451" spans="1:7" ht="14.25" customHeight="1">
      <c r="A451" s="24"/>
      <c r="B451" s="24"/>
      <c r="C451" s="24"/>
      <c r="D451" s="24"/>
      <c r="E451" s="24"/>
      <c r="F451" s="24"/>
      <c r="G451" s="24"/>
    </row>
    <row r="452" spans="1:7" ht="14.25" customHeight="1">
      <c r="A452" s="24"/>
      <c r="B452" s="24"/>
      <c r="C452" s="24"/>
      <c r="D452" s="24"/>
      <c r="E452" s="24"/>
      <c r="F452" s="24"/>
      <c r="G452" s="24"/>
    </row>
    <row r="453" spans="1:7" ht="14.25" customHeight="1">
      <c r="A453" s="24"/>
      <c r="B453" s="24"/>
      <c r="C453" s="24"/>
      <c r="D453" s="24"/>
      <c r="E453" s="24"/>
      <c r="F453" s="24"/>
      <c r="G453" s="24"/>
    </row>
    <row r="454" spans="1:7" ht="14.25" customHeight="1">
      <c r="A454" s="24"/>
      <c r="B454" s="24"/>
      <c r="C454" s="24"/>
      <c r="D454" s="24"/>
      <c r="E454" s="24"/>
      <c r="F454" s="24"/>
      <c r="G454" s="24"/>
    </row>
    <row r="455" spans="1:7" ht="14.25" customHeight="1">
      <c r="A455" s="24"/>
      <c r="B455" s="24"/>
      <c r="C455" s="24"/>
      <c r="D455" s="24"/>
      <c r="E455" s="24"/>
      <c r="F455" s="24"/>
      <c r="G455" s="24"/>
    </row>
    <row r="456" spans="1:7" ht="14.25" customHeight="1">
      <c r="A456" s="24"/>
      <c r="B456" s="24"/>
      <c r="C456" s="24"/>
      <c r="D456" s="24"/>
      <c r="E456" s="24"/>
      <c r="F456" s="24"/>
      <c r="G456" s="24"/>
    </row>
    <row r="457" spans="1:7" ht="14.25" customHeight="1">
      <c r="A457" s="24"/>
      <c r="B457" s="24"/>
      <c r="C457" s="24"/>
      <c r="D457" s="24"/>
      <c r="E457" s="24"/>
      <c r="F457" s="24"/>
      <c r="G457" s="24"/>
    </row>
    <row r="458" spans="1:7" ht="14.25" customHeight="1">
      <c r="A458" s="24"/>
      <c r="B458" s="24"/>
      <c r="C458" s="24"/>
      <c r="D458" s="24"/>
      <c r="E458" s="24"/>
      <c r="F458" s="24"/>
      <c r="G458" s="24"/>
    </row>
    <row r="459" spans="1:7" ht="14.25" customHeight="1">
      <c r="A459" s="24"/>
      <c r="B459" s="24"/>
      <c r="C459" s="24"/>
      <c r="D459" s="24"/>
      <c r="E459" s="24"/>
      <c r="F459" s="24"/>
      <c r="G459" s="24"/>
    </row>
    <row r="460" spans="1:7" ht="14.25" customHeight="1">
      <c r="A460" s="24"/>
      <c r="B460" s="24"/>
      <c r="C460" s="24"/>
      <c r="D460" s="24"/>
      <c r="E460" s="24"/>
      <c r="F460" s="24"/>
      <c r="G460" s="24"/>
    </row>
    <row r="461" spans="1:7" ht="14.25" customHeight="1">
      <c r="A461" s="24"/>
      <c r="B461" s="24"/>
      <c r="C461" s="24"/>
      <c r="D461" s="24"/>
      <c r="E461" s="24"/>
      <c r="F461" s="24"/>
      <c r="G461" s="24"/>
    </row>
    <row r="462" spans="1:7" ht="14.25" customHeight="1">
      <c r="A462" s="24"/>
      <c r="B462" s="24"/>
      <c r="C462" s="24"/>
      <c r="D462" s="24"/>
      <c r="E462" s="24"/>
      <c r="F462" s="24"/>
      <c r="G462" s="24"/>
    </row>
    <row r="463" spans="1:7" ht="14.25" customHeight="1">
      <c r="A463" s="24"/>
      <c r="B463" s="24"/>
      <c r="C463" s="24"/>
      <c r="D463" s="24"/>
      <c r="E463" s="24"/>
      <c r="F463" s="24"/>
      <c r="G463" s="24"/>
    </row>
    <row r="464" spans="1:7" ht="14.25" customHeight="1">
      <c r="A464" s="24"/>
      <c r="B464" s="24"/>
      <c r="C464" s="24"/>
      <c r="D464" s="24"/>
      <c r="E464" s="24"/>
      <c r="F464" s="24"/>
      <c r="G464" s="24"/>
    </row>
    <row r="465" spans="1:7" ht="14.25" customHeight="1">
      <c r="A465" s="24"/>
      <c r="B465" s="24"/>
      <c r="C465" s="24"/>
      <c r="D465" s="24"/>
      <c r="E465" s="24"/>
      <c r="F465" s="24"/>
      <c r="G465" s="24"/>
    </row>
    <row r="466" spans="1:7" ht="14.25" customHeight="1">
      <c r="A466" s="24"/>
      <c r="B466" s="24"/>
      <c r="C466" s="24"/>
      <c r="D466" s="24"/>
      <c r="E466" s="24"/>
      <c r="F466" s="24"/>
      <c r="G466" s="24"/>
    </row>
    <row r="467" spans="1:7" ht="14.25" customHeight="1">
      <c r="A467" s="24"/>
      <c r="B467" s="24"/>
      <c r="C467" s="24"/>
      <c r="D467" s="24"/>
      <c r="E467" s="24"/>
      <c r="F467" s="24"/>
      <c r="G467" s="24"/>
    </row>
    <row r="468" spans="1:7" ht="14.25" customHeight="1">
      <c r="A468" s="24"/>
      <c r="B468" s="24"/>
      <c r="C468" s="24"/>
      <c r="D468" s="24"/>
      <c r="E468" s="24"/>
      <c r="F468" s="24"/>
      <c r="G468" s="24"/>
    </row>
    <row r="469" spans="1:7" ht="14.25" customHeight="1">
      <c r="A469" s="24"/>
      <c r="B469" s="24"/>
      <c r="C469" s="24"/>
      <c r="D469" s="24"/>
      <c r="E469" s="24"/>
      <c r="F469" s="24"/>
      <c r="G469" s="24"/>
    </row>
    <row r="470" spans="1:7" ht="14.25" customHeight="1">
      <c r="A470" s="24"/>
      <c r="B470" s="24"/>
      <c r="C470" s="24"/>
      <c r="D470" s="24"/>
      <c r="E470" s="24"/>
      <c r="F470" s="24"/>
      <c r="G470" s="24"/>
    </row>
    <row r="471" spans="1:7" ht="14.25" customHeight="1">
      <c r="A471" s="24"/>
      <c r="B471" s="24"/>
      <c r="C471" s="24"/>
      <c r="D471" s="24"/>
      <c r="E471" s="24"/>
      <c r="F471" s="24"/>
      <c r="G471" s="24"/>
    </row>
    <row r="472" spans="1:7" ht="14.25" customHeight="1">
      <c r="A472" s="24"/>
      <c r="B472" s="24"/>
      <c r="C472" s="24"/>
      <c r="D472" s="24"/>
      <c r="E472" s="24"/>
      <c r="F472" s="24"/>
      <c r="G472" s="24"/>
    </row>
    <row r="473" spans="1:7" ht="14.25" customHeight="1">
      <c r="A473" s="24"/>
      <c r="B473" s="24"/>
      <c r="C473" s="24"/>
      <c r="D473" s="24"/>
      <c r="E473" s="24"/>
      <c r="F473" s="24"/>
      <c r="G473" s="24"/>
    </row>
  </sheetData>
  <sheetProtection/>
  <mergeCells count="18">
    <mergeCell ref="N6:O6"/>
    <mergeCell ref="N7:O7"/>
    <mergeCell ref="N8:O8"/>
    <mergeCell ref="N9:O9"/>
    <mergeCell ref="N5:O5"/>
    <mergeCell ref="B9:D9"/>
    <mergeCell ref="B6:D6"/>
    <mergeCell ref="B7:D7"/>
    <mergeCell ref="B8:D8"/>
    <mergeCell ref="B5:D5"/>
    <mergeCell ref="P1:R1"/>
    <mergeCell ref="A3:A4"/>
    <mergeCell ref="P3:Q3"/>
    <mergeCell ref="M3:M4"/>
    <mergeCell ref="E3:L3"/>
    <mergeCell ref="N3:O4"/>
    <mergeCell ref="R3:R4"/>
    <mergeCell ref="B3:D4"/>
  </mergeCells>
  <dataValidations count="7">
    <dataValidation allowBlank="1" showInputMessage="1" showErrorMessage="1" errorTitle="Data Errata" error="Inserire una data compresa nel mese di riferimento" sqref="E21:F33"/>
    <dataValidation type="list" allowBlank="1" showInputMessage="1" showErrorMessage="1" prompt="selezionare il libro paga di riferimento: se Italia (I) o se estero (E)" sqref="A9">
      <formula1>$S$5:$S$6</formula1>
    </dataValidation>
    <dataValidation type="list" allowBlank="1" showInputMessage="1" showErrorMessage="1" sqref="M5:M9">
      <formula1>$S$7:$S$9</formula1>
    </dataValidation>
    <dataValidation allowBlank="1" showInputMessage="1" showErrorMessage="1" errorTitle="Data errata" error="Controllare data di nascita." sqref="E5:E9"/>
    <dataValidation type="date" allowBlank="1" showInputMessage="1" showErrorMessage="1" errorTitle="Data errata" sqref="F6:F9">
      <formula1>43464</formula1>
      <formula2>43829</formula2>
    </dataValidation>
    <dataValidation type="list" allowBlank="1" showInputMessage="1" showErrorMessage="1" prompt="selezionare il libro paga di riferimento: se Italia (I) o se estero (E)" sqref="A5 A6 A7 A8">
      <formula1>$S$5:$S$6</formula1>
    </dataValidation>
    <dataValidation type="date" allowBlank="1" showInputMessage="1" showErrorMessage="1" errorTitle="Data errata" sqref="F5">
      <formula1>43464</formula1>
      <formula2>43829</formula2>
    </dataValidation>
  </dataValidations>
  <printOptions/>
  <pageMargins left="0.35433070866141736" right="0.1968503937007874" top="0.15748031496062992" bottom="0.1968503937007874" header="0.5118110236220472" footer="0.1968503937007874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J31"/>
  <sheetViews>
    <sheetView showGridLines="0" zoomScalePageLayoutView="0" workbookViewId="0" topLeftCell="A19">
      <selection activeCell="B30" sqref="B30"/>
    </sheetView>
  </sheetViews>
  <sheetFormatPr defaultColWidth="4.00390625" defaultRowHeight="14.25"/>
  <cols>
    <col min="1" max="1" width="8.125" style="0" customWidth="1"/>
    <col min="2" max="2" width="2.875" style="0" bestFit="1" customWidth="1"/>
    <col min="3" max="3" width="13.375" style="0" customWidth="1"/>
    <col min="4" max="4" width="2.875" style="3" bestFit="1" customWidth="1"/>
    <col min="5" max="5" width="2.875" style="4" customWidth="1"/>
    <col min="6" max="6" width="7.00390625" style="0" customWidth="1"/>
    <col min="7" max="7" width="2.875" style="0" bestFit="1" customWidth="1"/>
    <col min="8" max="8" width="12.625" style="0" customWidth="1"/>
    <col min="9" max="9" width="2.875" style="0" hidden="1" customWidth="1"/>
    <col min="10" max="10" width="3.50390625" style="3" bestFit="1" customWidth="1"/>
  </cols>
  <sheetData>
    <row r="1" spans="1:10" ht="15" thickBot="1">
      <c r="A1" s="348" t="s">
        <v>96</v>
      </c>
      <c r="B1" s="349"/>
      <c r="C1" s="349"/>
      <c r="D1" s="350"/>
      <c r="E1" s="5"/>
      <c r="F1" s="348" t="s">
        <v>97</v>
      </c>
      <c r="G1" s="349"/>
      <c r="H1" s="349"/>
      <c r="I1" s="349"/>
      <c r="J1" s="350"/>
    </row>
    <row r="2" spans="1:10" ht="57" customHeight="1">
      <c r="A2" s="351" t="s">
        <v>92</v>
      </c>
      <c r="B2" s="12">
        <v>1</v>
      </c>
      <c r="C2" s="354" t="s">
        <v>94</v>
      </c>
      <c r="D2" s="11">
        <v>30</v>
      </c>
      <c r="F2" s="351" t="s">
        <v>93</v>
      </c>
      <c r="G2" s="6">
        <v>1</v>
      </c>
      <c r="H2" s="357" t="s">
        <v>95</v>
      </c>
      <c r="I2" s="1">
        <v>29</v>
      </c>
      <c r="J2" s="11">
        <f>I2*-1</f>
        <v>-29</v>
      </c>
    </row>
    <row r="3" spans="1:10" ht="14.25">
      <c r="A3" s="352"/>
      <c r="B3" s="7">
        <v>2</v>
      </c>
      <c r="C3" s="355"/>
      <c r="D3" s="8">
        <v>29</v>
      </c>
      <c r="F3" s="352"/>
      <c r="G3" s="7">
        <v>2</v>
      </c>
      <c r="H3" s="358"/>
      <c r="I3" s="1">
        <v>28</v>
      </c>
      <c r="J3" s="8">
        <f aca="true" t="shared" si="0" ref="J3:J30">I3*-1</f>
        <v>-28</v>
      </c>
    </row>
    <row r="4" spans="1:10" ht="14.25">
      <c r="A4" s="352"/>
      <c r="B4" s="7">
        <v>3</v>
      </c>
      <c r="C4" s="355"/>
      <c r="D4" s="8">
        <v>28</v>
      </c>
      <c r="F4" s="352"/>
      <c r="G4" s="7">
        <v>3</v>
      </c>
      <c r="H4" s="358"/>
      <c r="I4" s="1">
        <v>27</v>
      </c>
      <c r="J4" s="8">
        <f t="shared" si="0"/>
        <v>-27</v>
      </c>
    </row>
    <row r="5" spans="1:10" ht="14.25">
      <c r="A5" s="352"/>
      <c r="B5" s="7">
        <v>4</v>
      </c>
      <c r="C5" s="355"/>
      <c r="D5" s="8">
        <v>27</v>
      </c>
      <c r="F5" s="352"/>
      <c r="G5" s="7">
        <v>4</v>
      </c>
      <c r="H5" s="358"/>
      <c r="I5" s="1">
        <v>26</v>
      </c>
      <c r="J5" s="8">
        <f t="shared" si="0"/>
        <v>-26</v>
      </c>
    </row>
    <row r="6" spans="1:10" ht="14.25">
      <c r="A6" s="352"/>
      <c r="B6" s="7">
        <v>5</v>
      </c>
      <c r="C6" s="355"/>
      <c r="D6" s="8">
        <v>26</v>
      </c>
      <c r="F6" s="352"/>
      <c r="G6" s="7">
        <v>5</v>
      </c>
      <c r="H6" s="358"/>
      <c r="I6" s="1">
        <v>25</v>
      </c>
      <c r="J6" s="8">
        <f t="shared" si="0"/>
        <v>-25</v>
      </c>
    </row>
    <row r="7" spans="1:10" ht="14.25">
      <c r="A7" s="352"/>
      <c r="B7" s="7">
        <v>6</v>
      </c>
      <c r="C7" s="355"/>
      <c r="D7" s="8">
        <v>25</v>
      </c>
      <c r="F7" s="352"/>
      <c r="G7" s="7">
        <v>6</v>
      </c>
      <c r="H7" s="358"/>
      <c r="I7" s="1">
        <v>24</v>
      </c>
      <c r="J7" s="8">
        <f t="shared" si="0"/>
        <v>-24</v>
      </c>
    </row>
    <row r="8" spans="1:10" ht="14.25">
      <c r="A8" s="352"/>
      <c r="B8" s="7">
        <v>7</v>
      </c>
      <c r="C8" s="355"/>
      <c r="D8" s="8">
        <v>24</v>
      </c>
      <c r="F8" s="352"/>
      <c r="G8" s="7">
        <v>7</v>
      </c>
      <c r="H8" s="358"/>
      <c r="I8" s="1">
        <v>23</v>
      </c>
      <c r="J8" s="8">
        <f t="shared" si="0"/>
        <v>-23</v>
      </c>
    </row>
    <row r="9" spans="1:10" ht="14.25">
      <c r="A9" s="352"/>
      <c r="B9" s="7">
        <v>8</v>
      </c>
      <c r="C9" s="355"/>
      <c r="D9" s="8">
        <v>23</v>
      </c>
      <c r="F9" s="352"/>
      <c r="G9" s="7">
        <v>8</v>
      </c>
      <c r="H9" s="358"/>
      <c r="I9" s="1">
        <v>22</v>
      </c>
      <c r="J9" s="8">
        <f t="shared" si="0"/>
        <v>-22</v>
      </c>
    </row>
    <row r="10" spans="1:10" ht="14.25">
      <c r="A10" s="352"/>
      <c r="B10" s="7">
        <v>9</v>
      </c>
      <c r="C10" s="355"/>
      <c r="D10" s="8">
        <v>22</v>
      </c>
      <c r="F10" s="352"/>
      <c r="G10" s="7">
        <v>9</v>
      </c>
      <c r="H10" s="358"/>
      <c r="I10" s="1">
        <v>21</v>
      </c>
      <c r="J10" s="8">
        <f t="shared" si="0"/>
        <v>-21</v>
      </c>
    </row>
    <row r="11" spans="1:10" ht="14.25">
      <c r="A11" s="352"/>
      <c r="B11" s="7">
        <v>10</v>
      </c>
      <c r="C11" s="355"/>
      <c r="D11" s="8">
        <v>21</v>
      </c>
      <c r="F11" s="352"/>
      <c r="G11" s="7">
        <v>10</v>
      </c>
      <c r="H11" s="358"/>
      <c r="I11" s="1">
        <v>20</v>
      </c>
      <c r="J11" s="8">
        <f t="shared" si="0"/>
        <v>-20</v>
      </c>
    </row>
    <row r="12" spans="1:10" ht="14.25">
      <c r="A12" s="352"/>
      <c r="B12" s="7">
        <v>11</v>
      </c>
      <c r="C12" s="355"/>
      <c r="D12" s="8">
        <v>20</v>
      </c>
      <c r="F12" s="352"/>
      <c r="G12" s="7">
        <v>11</v>
      </c>
      <c r="H12" s="358"/>
      <c r="I12" s="1">
        <v>19</v>
      </c>
      <c r="J12" s="8">
        <f t="shared" si="0"/>
        <v>-19</v>
      </c>
    </row>
    <row r="13" spans="1:10" ht="14.25">
      <c r="A13" s="352"/>
      <c r="B13" s="7">
        <v>12</v>
      </c>
      <c r="C13" s="355"/>
      <c r="D13" s="8">
        <v>19</v>
      </c>
      <c r="F13" s="352"/>
      <c r="G13" s="7">
        <v>12</v>
      </c>
      <c r="H13" s="358"/>
      <c r="I13" s="1">
        <v>18</v>
      </c>
      <c r="J13" s="8">
        <f t="shared" si="0"/>
        <v>-18</v>
      </c>
    </row>
    <row r="14" spans="1:10" ht="14.25">
      <c r="A14" s="352"/>
      <c r="B14" s="7">
        <v>13</v>
      </c>
      <c r="C14" s="355"/>
      <c r="D14" s="8">
        <v>18</v>
      </c>
      <c r="F14" s="352"/>
      <c r="G14" s="7">
        <v>13</v>
      </c>
      <c r="H14" s="358"/>
      <c r="I14" s="1">
        <v>17</v>
      </c>
      <c r="J14" s="8">
        <f t="shared" si="0"/>
        <v>-17</v>
      </c>
    </row>
    <row r="15" spans="1:10" ht="14.25">
      <c r="A15" s="352"/>
      <c r="B15" s="7">
        <v>14</v>
      </c>
      <c r="C15" s="355"/>
      <c r="D15" s="8">
        <v>17</v>
      </c>
      <c r="F15" s="352"/>
      <c r="G15" s="7">
        <v>14</v>
      </c>
      <c r="H15" s="358"/>
      <c r="I15" s="1">
        <v>16</v>
      </c>
      <c r="J15" s="8">
        <f t="shared" si="0"/>
        <v>-16</v>
      </c>
    </row>
    <row r="16" spans="1:10" ht="14.25">
      <c r="A16" s="352"/>
      <c r="B16" s="7">
        <v>15</v>
      </c>
      <c r="C16" s="355"/>
      <c r="D16" s="8">
        <v>16</v>
      </c>
      <c r="F16" s="352"/>
      <c r="G16" s="7">
        <v>15</v>
      </c>
      <c r="H16" s="358"/>
      <c r="I16" s="1">
        <v>15</v>
      </c>
      <c r="J16" s="8">
        <f t="shared" si="0"/>
        <v>-15</v>
      </c>
    </row>
    <row r="17" spans="1:10" ht="14.25">
      <c r="A17" s="352"/>
      <c r="B17" s="7">
        <v>16</v>
      </c>
      <c r="C17" s="355"/>
      <c r="D17" s="8">
        <v>15</v>
      </c>
      <c r="F17" s="352"/>
      <c r="G17" s="7">
        <v>16</v>
      </c>
      <c r="H17" s="358"/>
      <c r="I17" s="1">
        <v>14</v>
      </c>
      <c r="J17" s="8">
        <f t="shared" si="0"/>
        <v>-14</v>
      </c>
    </row>
    <row r="18" spans="1:10" ht="14.25">
      <c r="A18" s="352"/>
      <c r="B18" s="7">
        <v>17</v>
      </c>
      <c r="C18" s="355"/>
      <c r="D18" s="8">
        <v>14</v>
      </c>
      <c r="F18" s="352"/>
      <c r="G18" s="7">
        <v>17</v>
      </c>
      <c r="H18" s="358"/>
      <c r="I18" s="1">
        <v>13</v>
      </c>
      <c r="J18" s="8">
        <f t="shared" si="0"/>
        <v>-13</v>
      </c>
    </row>
    <row r="19" spans="1:10" ht="14.25">
      <c r="A19" s="352"/>
      <c r="B19" s="7">
        <v>18</v>
      </c>
      <c r="C19" s="355"/>
      <c r="D19" s="8">
        <v>13</v>
      </c>
      <c r="F19" s="352"/>
      <c r="G19" s="7">
        <v>18</v>
      </c>
      <c r="H19" s="358"/>
      <c r="I19" s="1">
        <v>12</v>
      </c>
      <c r="J19" s="8">
        <f t="shared" si="0"/>
        <v>-12</v>
      </c>
    </row>
    <row r="20" spans="1:10" ht="14.25">
      <c r="A20" s="352"/>
      <c r="B20" s="7">
        <v>19</v>
      </c>
      <c r="C20" s="355"/>
      <c r="D20" s="8">
        <v>12</v>
      </c>
      <c r="F20" s="352"/>
      <c r="G20" s="7">
        <v>19</v>
      </c>
      <c r="H20" s="358"/>
      <c r="I20" s="1">
        <v>11</v>
      </c>
      <c r="J20" s="8">
        <f t="shared" si="0"/>
        <v>-11</v>
      </c>
    </row>
    <row r="21" spans="1:10" ht="14.25">
      <c r="A21" s="352"/>
      <c r="B21" s="7">
        <v>20</v>
      </c>
      <c r="C21" s="355"/>
      <c r="D21" s="8">
        <v>11</v>
      </c>
      <c r="F21" s="352"/>
      <c r="G21" s="7">
        <v>20</v>
      </c>
      <c r="H21" s="358"/>
      <c r="I21" s="1">
        <v>10</v>
      </c>
      <c r="J21" s="8">
        <f t="shared" si="0"/>
        <v>-10</v>
      </c>
    </row>
    <row r="22" spans="1:10" ht="14.25">
      <c r="A22" s="352"/>
      <c r="B22" s="7">
        <v>21</v>
      </c>
      <c r="C22" s="355"/>
      <c r="D22" s="8">
        <v>10</v>
      </c>
      <c r="F22" s="352"/>
      <c r="G22" s="7">
        <v>21</v>
      </c>
      <c r="H22" s="358"/>
      <c r="I22" s="1">
        <v>9</v>
      </c>
      <c r="J22" s="8">
        <f t="shared" si="0"/>
        <v>-9</v>
      </c>
    </row>
    <row r="23" spans="1:10" ht="14.25">
      <c r="A23" s="352"/>
      <c r="B23" s="7">
        <v>22</v>
      </c>
      <c r="C23" s="355"/>
      <c r="D23" s="8">
        <v>9</v>
      </c>
      <c r="F23" s="352"/>
      <c r="G23" s="7">
        <v>22</v>
      </c>
      <c r="H23" s="358"/>
      <c r="I23" s="1">
        <v>8</v>
      </c>
      <c r="J23" s="8">
        <f t="shared" si="0"/>
        <v>-8</v>
      </c>
    </row>
    <row r="24" spans="1:10" ht="14.25">
      <c r="A24" s="352"/>
      <c r="B24" s="7">
        <v>23</v>
      </c>
      <c r="C24" s="355"/>
      <c r="D24" s="8">
        <v>8</v>
      </c>
      <c r="F24" s="352"/>
      <c r="G24" s="7">
        <v>23</v>
      </c>
      <c r="H24" s="358"/>
      <c r="I24" s="1">
        <v>7</v>
      </c>
      <c r="J24" s="8">
        <f t="shared" si="0"/>
        <v>-7</v>
      </c>
    </row>
    <row r="25" spans="1:10" ht="14.25">
      <c r="A25" s="352"/>
      <c r="B25" s="7">
        <v>24</v>
      </c>
      <c r="C25" s="355"/>
      <c r="D25" s="8">
        <v>7</v>
      </c>
      <c r="F25" s="352"/>
      <c r="G25" s="7">
        <v>24</v>
      </c>
      <c r="H25" s="358"/>
      <c r="I25" s="1">
        <v>6</v>
      </c>
      <c r="J25" s="8">
        <f t="shared" si="0"/>
        <v>-6</v>
      </c>
    </row>
    <row r="26" spans="1:10" ht="14.25">
      <c r="A26" s="352"/>
      <c r="B26" s="7">
        <v>25</v>
      </c>
      <c r="C26" s="355"/>
      <c r="D26" s="8">
        <v>6</v>
      </c>
      <c r="F26" s="352"/>
      <c r="G26" s="7">
        <v>25</v>
      </c>
      <c r="H26" s="358"/>
      <c r="I26" s="1">
        <v>5</v>
      </c>
      <c r="J26" s="8">
        <f t="shared" si="0"/>
        <v>-5</v>
      </c>
    </row>
    <row r="27" spans="1:10" ht="14.25">
      <c r="A27" s="352"/>
      <c r="B27" s="7">
        <v>26</v>
      </c>
      <c r="C27" s="355"/>
      <c r="D27" s="8">
        <v>5</v>
      </c>
      <c r="F27" s="352"/>
      <c r="G27" s="7">
        <v>26</v>
      </c>
      <c r="H27" s="358"/>
      <c r="I27" s="1">
        <v>4</v>
      </c>
      <c r="J27" s="8">
        <f t="shared" si="0"/>
        <v>-4</v>
      </c>
    </row>
    <row r="28" spans="1:10" ht="14.25">
      <c r="A28" s="352"/>
      <c r="B28" s="7">
        <v>27</v>
      </c>
      <c r="C28" s="355"/>
      <c r="D28" s="8">
        <v>4</v>
      </c>
      <c r="F28" s="352"/>
      <c r="G28" s="7">
        <v>27</v>
      </c>
      <c r="H28" s="358"/>
      <c r="I28" s="1">
        <v>3</v>
      </c>
      <c r="J28" s="8">
        <f t="shared" si="0"/>
        <v>-3</v>
      </c>
    </row>
    <row r="29" spans="1:10" ht="14.25">
      <c r="A29" s="352"/>
      <c r="B29" s="7">
        <v>28</v>
      </c>
      <c r="C29" s="355"/>
      <c r="D29" s="8">
        <v>3</v>
      </c>
      <c r="F29" s="352"/>
      <c r="G29" s="7">
        <v>28</v>
      </c>
      <c r="H29" s="358"/>
      <c r="I29" s="1">
        <v>2</v>
      </c>
      <c r="J29" s="8">
        <f t="shared" si="0"/>
        <v>-2</v>
      </c>
    </row>
    <row r="30" spans="1:10" ht="14.25">
      <c r="A30" s="352"/>
      <c r="B30" s="7">
        <v>29</v>
      </c>
      <c r="C30" s="355"/>
      <c r="D30" s="8">
        <v>2</v>
      </c>
      <c r="F30" s="352"/>
      <c r="G30" s="7">
        <v>29</v>
      </c>
      <c r="H30" s="358"/>
      <c r="I30" s="1">
        <v>1</v>
      </c>
      <c r="J30" s="8">
        <f t="shared" si="0"/>
        <v>-1</v>
      </c>
    </row>
    <row r="31" spans="1:10" ht="15" thickBot="1">
      <c r="A31" s="353"/>
      <c r="B31" s="9">
        <v>30</v>
      </c>
      <c r="C31" s="356"/>
      <c r="D31" s="10">
        <v>1</v>
      </c>
      <c r="F31" s="353"/>
      <c r="G31" s="9">
        <v>30</v>
      </c>
      <c r="H31" s="359"/>
      <c r="I31" s="2"/>
      <c r="J31" s="10"/>
    </row>
  </sheetData>
  <sheetProtection/>
  <mergeCells count="6">
    <mergeCell ref="A1:D1"/>
    <mergeCell ref="F1:J1"/>
    <mergeCell ref="A2:A31"/>
    <mergeCell ref="C2:C31"/>
    <mergeCell ref="F2:F31"/>
    <mergeCell ref="H2:H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FIAT SEPIN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MULATERO SILVIA</dc:creator>
  <cp:keywords/>
  <dc:description/>
  <cp:lastModifiedBy>adb</cp:lastModifiedBy>
  <cp:lastPrinted>2019-01-11T14:29:54Z</cp:lastPrinted>
  <dcterms:created xsi:type="dcterms:W3CDTF">2004-03-16T13:46:35Z</dcterms:created>
  <dcterms:modified xsi:type="dcterms:W3CDTF">2019-01-15T14:27:16Z</dcterms:modified>
  <cp:category/>
  <cp:version/>
  <cp:contentType/>
  <cp:contentStatus/>
</cp:coreProperties>
</file>